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DOKUMENTS\6_KLP_2024-2027_KARTU_dokumentacija\6_KLP_6_karta_2026_UD1_UD2_SLP1_SLP2_SLP3\2_VI_dokumenti_veidlapas_metodiskais_materials_prezentacijas\"/>
    </mc:Choice>
  </mc:AlternateContent>
  <xr:revisionPtr revIDLastSave="0" documentId="13_ncr:1_{D526945F-90B9-426D-BB05-DE5EE93CA856}" xr6:coauthVersionLast="47" xr6:coauthVersionMax="47" xr10:uidLastSave="{00000000-0000-0000-0000-000000000000}"/>
  <bookViews>
    <workbookView xWindow="-120" yWindow="-120" windowWidth="29040" windowHeight="15840" xr2:uid="{00000000-000D-0000-FFFF-FFFF00000000}"/>
  </bookViews>
  <sheets>
    <sheet name="Rīcība UD1" sheetId="10" r:id="rId1"/>
    <sheet name="IKP uz 1 iedzīvotāju" sheetId="9" state="hidden" r:id="rId2"/>
    <sheet name="Zemes novērtējums" sheetId="5" state="hidden" r:id="rId3"/>
  </sheets>
  <definedNames>
    <definedName name="_xlnm._FilterDatabase" localSheetId="1" hidden="1">'IKP uz 1 iedzīvotāju'!$A$3:$D$49</definedName>
    <definedName name="_xlnm._FilterDatabase" localSheetId="2" hidden="1">'Zemes novērtējums'!$A$1:$C$512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5" i="10" l="1"/>
  <c r="C110" i="10" l="1"/>
  <c r="C189" i="10" s="1"/>
  <c r="C73" i="10" l="1"/>
  <c r="C54" i="10"/>
  <c r="C92" i="10" l="1"/>
  <c r="C194" i="10" s="1"/>
</calcChain>
</file>

<file path=xl/sharedStrings.xml><?xml version="1.0" encoding="utf-8"?>
<sst xmlns="http://schemas.openxmlformats.org/spreadsheetml/2006/main" count="815" uniqueCount="709">
  <si>
    <t>Alsungas novads</t>
  </si>
  <si>
    <t>Ādažu novads</t>
  </si>
  <si>
    <t>Baltinavas novads</t>
  </si>
  <si>
    <t>Carnikavas novads</t>
  </si>
  <si>
    <t>Garkalnes novads</t>
  </si>
  <si>
    <t>Iecavas novads</t>
  </si>
  <si>
    <t>Mālpils novads</t>
  </si>
  <si>
    <t>Mārupes novads</t>
  </si>
  <si>
    <t>Mērsraga novads</t>
  </si>
  <si>
    <t>Rojas novads</t>
  </si>
  <si>
    <t>Ropažu novads</t>
  </si>
  <si>
    <t>Sējas novads</t>
  </si>
  <si>
    <t>Skrīveru novads</t>
  </si>
  <si>
    <t>Stopiņu novads</t>
  </si>
  <si>
    <t>Pašvaldība</t>
  </si>
  <si>
    <t>Administratīvo teritoriju un teritoriālo vienību klasifikatora kods</t>
  </si>
  <si>
    <t>Teritoriālās vienības</t>
  </si>
  <si>
    <t>Vidējais  svērtais LIZ kvalitatīvais novērtējums, balles/ha</t>
  </si>
  <si>
    <t>Aizkraukles pagasts</t>
  </si>
  <si>
    <t>Jaunjelgavas pagasts</t>
  </si>
  <si>
    <t>Daudzeses pagasts</t>
  </si>
  <si>
    <t>Seces pagasts</t>
  </si>
  <si>
    <t>Sērenes pagasts</t>
  </si>
  <si>
    <t>Staburaga pagasts</t>
  </si>
  <si>
    <t>Sunākstes pagasts</t>
  </si>
  <si>
    <t>Aiviekstes pagasts</t>
  </si>
  <si>
    <t>Klintaines pagasts</t>
  </si>
  <si>
    <t>Vietalvas pagasts</t>
  </si>
  <si>
    <t>Bebru pagasts</t>
  </si>
  <si>
    <t>Iršu pagasts</t>
  </si>
  <si>
    <t>Kokneses pagasts</t>
  </si>
  <si>
    <t>Mazzalves pagasts</t>
  </si>
  <si>
    <t>Neretas pagasts</t>
  </si>
  <si>
    <t>Pilskalnes pagasts</t>
  </si>
  <si>
    <t>Zalves pagasts</t>
  </si>
  <si>
    <t>Alsviķu pagasts</t>
  </si>
  <si>
    <t>Annas pagasts</t>
  </si>
  <si>
    <t>Ilzenes pagasts</t>
  </si>
  <si>
    <t>Jaunalūksnes pagasts</t>
  </si>
  <si>
    <t>Jaunannas pagasts</t>
  </si>
  <si>
    <t>Jaunlaicenes pagasts</t>
  </si>
  <si>
    <t>Kalncempju pagasts</t>
  </si>
  <si>
    <t>Liepnas pagasts</t>
  </si>
  <si>
    <t>Malienas pagasts</t>
  </si>
  <si>
    <t>Mālupes pagasts</t>
  </si>
  <si>
    <t>Mārkalnes pagasts</t>
  </si>
  <si>
    <t>Pededzes pagasts</t>
  </si>
  <si>
    <t>Veclaicenes pagasts</t>
  </si>
  <si>
    <t>Zeltiņu pagasts</t>
  </si>
  <si>
    <t>Ziemera pagasts</t>
  </si>
  <si>
    <t>Apes pagasts</t>
  </si>
  <si>
    <t>Gaujienas pagasts</t>
  </si>
  <si>
    <t>Trapenes pagasts</t>
  </si>
  <si>
    <t>Virešu pagasts</t>
  </si>
  <si>
    <t>Balvu pagasts</t>
  </si>
  <si>
    <t>Bērzkalnes pagasts</t>
  </si>
  <si>
    <t>Bērzpils pagasts</t>
  </si>
  <si>
    <t>Briežuciema pagasts</t>
  </si>
  <si>
    <t>Krišjāņu pagasts</t>
  </si>
  <si>
    <t>Kubulu pagasts</t>
  </si>
  <si>
    <t>Lazdulejas pagasts</t>
  </si>
  <si>
    <t>Tilžas pagasts</t>
  </si>
  <si>
    <t>Vectilžas pagasts</t>
  </si>
  <si>
    <t>Vīksnas pagasts</t>
  </si>
  <si>
    <t>Kupravas pagasts</t>
  </si>
  <si>
    <t>Medņevas pagasts</t>
  </si>
  <si>
    <t>Susāju pagasts</t>
  </si>
  <si>
    <t>Šķilbēnu pagasts</t>
  </si>
  <si>
    <t>Vecumu pagasts</t>
  </si>
  <si>
    <t>Žīguru pagasts</t>
  </si>
  <si>
    <t>Lazdukalna pagasts</t>
  </si>
  <si>
    <t>Rugāju pagasts</t>
  </si>
  <si>
    <t>Brunavas pagasts</t>
  </si>
  <si>
    <t>Ceraukstes pagasts</t>
  </si>
  <si>
    <t>Codes pagasts</t>
  </si>
  <si>
    <t>Dāviņu pagasts</t>
  </si>
  <si>
    <t>Gailīšu pagasts</t>
  </si>
  <si>
    <t>Īslīces pagasts</t>
  </si>
  <si>
    <t>Mežotnes pagasts</t>
  </si>
  <si>
    <t>Vecsaules pagasts</t>
  </si>
  <si>
    <t>Rundāles pagasts</t>
  </si>
  <si>
    <t>Svitenes pagasts</t>
  </si>
  <si>
    <t>Viesturu pagasts</t>
  </si>
  <si>
    <t>Bārbeles pagasts</t>
  </si>
  <si>
    <t>Kurmenes pagasts</t>
  </si>
  <si>
    <t>Skaistkalnes pagasts</t>
  </si>
  <si>
    <t>Stelpes pagasts</t>
  </si>
  <si>
    <t>Valles pagasts</t>
  </si>
  <si>
    <t>Vecumnieku pagasts</t>
  </si>
  <si>
    <t>Vaives pagasts</t>
  </si>
  <si>
    <t>Līgatnes pagasts</t>
  </si>
  <si>
    <t>Amatas pagasts</t>
  </si>
  <si>
    <t>Drabešu pagasts</t>
  </si>
  <si>
    <t>Nītaures pagasts</t>
  </si>
  <si>
    <t>Skujenes pagasts</t>
  </si>
  <si>
    <t>Zaubes pagasts</t>
  </si>
  <si>
    <t>Jaunpiebalgas pagasts</t>
  </si>
  <si>
    <t>Zosēnu pagasts</t>
  </si>
  <si>
    <t>Liepas pagasts</t>
  </si>
  <si>
    <t>Mārsnēnu pagasts</t>
  </si>
  <si>
    <t>Priekuļu pagasts</t>
  </si>
  <si>
    <t>Veselavas pagasts</t>
  </si>
  <si>
    <t>Raiskuma pagasts</t>
  </si>
  <si>
    <t>Stalbes pagasts</t>
  </si>
  <si>
    <t>Straupes pagasts</t>
  </si>
  <si>
    <t>Drustu pagasts</t>
  </si>
  <si>
    <t>Raunas pagasts</t>
  </si>
  <si>
    <t>Dzērbenes pagasts</t>
  </si>
  <si>
    <t>Inešu pagasts</t>
  </si>
  <si>
    <t>Kaives pagasts</t>
  </si>
  <si>
    <t>Taurenes pagasts</t>
  </si>
  <si>
    <t>Vecpiebalgas pagasts</t>
  </si>
  <si>
    <t>Ambeļu pagasts</t>
  </si>
  <si>
    <t>Biķernieku pagasts</t>
  </si>
  <si>
    <t>Demenes pagasts</t>
  </si>
  <si>
    <t>Dubnas pagasts</t>
  </si>
  <si>
    <t>Kalkūnes pagasts</t>
  </si>
  <si>
    <t>Kalupes pagasts</t>
  </si>
  <si>
    <t>Laucesas pagasts</t>
  </si>
  <si>
    <t>Līksnas pagasts</t>
  </si>
  <si>
    <t>Maļinovas pagasts</t>
  </si>
  <si>
    <t>Medumu pagasts</t>
  </si>
  <si>
    <t>Naujenes pagasts</t>
  </si>
  <si>
    <t>Nīcgales pagasts</t>
  </si>
  <si>
    <t>Salienas pagasts</t>
  </si>
  <si>
    <t>Skrudalienas pagasts</t>
  </si>
  <si>
    <t>Sventes pagasts</t>
  </si>
  <si>
    <t>Tabores pagasts</t>
  </si>
  <si>
    <t>Vaboles pagasts</t>
  </si>
  <si>
    <t>Vecsalienas pagasts</t>
  </si>
  <si>
    <t>Višķu pagasts</t>
  </si>
  <si>
    <t>Prodes pagasts</t>
  </si>
  <si>
    <t>Bebrenes pagasts</t>
  </si>
  <si>
    <t>Dvietes pagasts</t>
  </si>
  <si>
    <t>Eglaines pagasts</t>
  </si>
  <si>
    <t>Šēderes pagasts</t>
  </si>
  <si>
    <t>Annenieku pagasts</t>
  </si>
  <si>
    <t>Auru pagasts</t>
  </si>
  <si>
    <t>Bērzes pagasts</t>
  </si>
  <si>
    <t>Bikstu pagasts</t>
  </si>
  <si>
    <t>Dobeles pagasts</t>
  </si>
  <si>
    <t>Jaunbērzes pagasts</t>
  </si>
  <si>
    <t>Krimūnu pagasts</t>
  </si>
  <si>
    <t>Naudītes pagasts</t>
  </si>
  <si>
    <t>Penkules pagasts</t>
  </si>
  <si>
    <t>Zebrenes pagasts</t>
  </si>
  <si>
    <t>Vecauces pagasts</t>
  </si>
  <si>
    <t>Bēnes pagasts</t>
  </si>
  <si>
    <t>Īles pagasts</t>
  </si>
  <si>
    <t>Lielauces pagasts</t>
  </si>
  <si>
    <t>Ukru pagasts</t>
  </si>
  <si>
    <t>Vītiņu pagasts</t>
  </si>
  <si>
    <t>Augstkalnes pagasts</t>
  </si>
  <si>
    <t>Bukaišu pagasts</t>
  </si>
  <si>
    <t>Tērvetes pagasts</t>
  </si>
  <si>
    <t>Beļavas pagasts</t>
  </si>
  <si>
    <t>Daukstu pagasts</t>
  </si>
  <si>
    <t>Druvienas pagasts</t>
  </si>
  <si>
    <t>Galgauskas pagasts</t>
  </si>
  <si>
    <t>Jaungulbenes pagasts</t>
  </si>
  <si>
    <t>Lejasciema pagasts</t>
  </si>
  <si>
    <t>Litenes pagasts</t>
  </si>
  <si>
    <t>Lizuma pagasts</t>
  </si>
  <si>
    <t>Līgo pagasts</t>
  </si>
  <si>
    <t>Rankas pagasts</t>
  </si>
  <si>
    <t>Stāmerienas pagasts</t>
  </si>
  <si>
    <t>Stradu pagasts</t>
  </si>
  <si>
    <t>Tirzas pagasts</t>
  </si>
  <si>
    <t>Elejas pagasts</t>
  </si>
  <si>
    <t>Glūdas pagasts</t>
  </si>
  <si>
    <t>Jaunsvirlaukas pagasts</t>
  </si>
  <si>
    <t>Kalnciema pagasts</t>
  </si>
  <si>
    <t>Lielplatones pagasts</t>
  </si>
  <si>
    <t>Līvbērzes pagasts</t>
  </si>
  <si>
    <t>Platones pagasts</t>
  </si>
  <si>
    <t>Sesavas pagasts</t>
  </si>
  <si>
    <t>Svētes pagasts</t>
  </si>
  <si>
    <t>Valgundes pagasts</t>
  </si>
  <si>
    <t>Vilces pagasts</t>
  </si>
  <si>
    <t>Vircavas pagasts</t>
  </si>
  <si>
    <t>Zaļenieku pagasts</t>
  </si>
  <si>
    <t>Cenu pagasts</t>
  </si>
  <si>
    <t>Ozolnieku pagasts</t>
  </si>
  <si>
    <t>Salgales pagasts</t>
  </si>
  <si>
    <t>Ābeļu pagasts</t>
  </si>
  <si>
    <t>Dignājas pagasts</t>
  </si>
  <si>
    <t>Dunavas pagasts</t>
  </si>
  <si>
    <t>Kalna pagasts</t>
  </si>
  <si>
    <t>Leimaņu pagasts</t>
  </si>
  <si>
    <t>Rubenes pagasts</t>
  </si>
  <si>
    <t>Zasas pagasts</t>
  </si>
  <si>
    <t>Aknīstes pagasts</t>
  </si>
  <si>
    <t>Asares pagasts</t>
  </si>
  <si>
    <t>Gārsenes pagasts</t>
  </si>
  <si>
    <t>Viesītes pagasts</t>
  </si>
  <si>
    <t>Elkšņu pagasts</t>
  </si>
  <si>
    <t>Rites pagasts</t>
  </si>
  <si>
    <t>Saukas pagasts</t>
  </si>
  <si>
    <t>Atašienes pagasts</t>
  </si>
  <si>
    <t>Krustpils pagasts</t>
  </si>
  <si>
    <t>Kūku pagasts</t>
  </si>
  <si>
    <t>Mežāres pagasts</t>
  </si>
  <si>
    <t>Variešu pagasts</t>
  </si>
  <si>
    <t>Vīpes pagasts</t>
  </si>
  <si>
    <t>Salas pagasts</t>
  </si>
  <si>
    <t>Sēlpils pagasts</t>
  </si>
  <si>
    <t>Aulejas pagasts</t>
  </si>
  <si>
    <t>Indras pagasts</t>
  </si>
  <si>
    <t>Izvaltas pagasts</t>
  </si>
  <si>
    <t>Kalniešu pagasts</t>
  </si>
  <si>
    <t>Kaplavas pagasts</t>
  </si>
  <si>
    <t>Kombuļu pagasts</t>
  </si>
  <si>
    <t>Krāslavas pagasts</t>
  </si>
  <si>
    <t>Piedrujas pagasts</t>
  </si>
  <si>
    <t>Robežnieku pagasts</t>
  </si>
  <si>
    <t>Skaistas pagasts</t>
  </si>
  <si>
    <t>Ūdrīšu pagasts</t>
  </si>
  <si>
    <t>Andrupenes pagasts</t>
  </si>
  <si>
    <t>Andzeļu pagasts</t>
  </si>
  <si>
    <t>Asūnes pagasts</t>
  </si>
  <si>
    <t>Bērziņu pagasts</t>
  </si>
  <si>
    <t>Dagdas pagasts</t>
  </si>
  <si>
    <t>Ezernieku pagasts</t>
  </si>
  <si>
    <t>Konstantinovas pagasts</t>
  </si>
  <si>
    <t>Ķepovas pagasts</t>
  </si>
  <si>
    <t>Svariņu pagasts</t>
  </si>
  <si>
    <t>Šķaunes pagasts</t>
  </si>
  <si>
    <t>Aglonas pagasts</t>
  </si>
  <si>
    <t>Grāveru pagasts</t>
  </si>
  <si>
    <t>Kastuļinas pagasts</t>
  </si>
  <si>
    <t>Šķeltovas pagasts</t>
  </si>
  <si>
    <t>Ēdoles pagasts</t>
  </si>
  <si>
    <t>Gudenieku pagasts</t>
  </si>
  <si>
    <t>Īvandes pagasts</t>
  </si>
  <si>
    <t>Kabiles pagasts</t>
  </si>
  <si>
    <t>Kurmāles pagasts</t>
  </si>
  <si>
    <t>Laidu pagasts</t>
  </si>
  <si>
    <t>Padures pagasts</t>
  </si>
  <si>
    <t>Pelču pagasts</t>
  </si>
  <si>
    <t>Rendas pagasts</t>
  </si>
  <si>
    <t>Rumbas pagasts</t>
  </si>
  <si>
    <t>Snēpeles pagasts</t>
  </si>
  <si>
    <t>Turlavas pagasts</t>
  </si>
  <si>
    <t>Vārmes pagasts</t>
  </si>
  <si>
    <t>Skrundas pagasts</t>
  </si>
  <si>
    <t>Nīkrāces pagasts</t>
  </si>
  <si>
    <t>Raņķu pagasts</t>
  </si>
  <si>
    <t>Rudbāržu pagasts</t>
  </si>
  <si>
    <t>Aizputes pagasts</t>
  </si>
  <si>
    <t>Cīravas pagasts</t>
  </si>
  <si>
    <t>Kalvenes pagasts</t>
  </si>
  <si>
    <t>Kazdangas pagasts</t>
  </si>
  <si>
    <t>Lažas pagasts</t>
  </si>
  <si>
    <t>Durbes pagasts</t>
  </si>
  <si>
    <t>Dunalkas pagasts</t>
  </si>
  <si>
    <t>Tadaiķu pagasts</t>
  </si>
  <si>
    <t>Vecpils pagasts</t>
  </si>
  <si>
    <t>Bārtas pagasts</t>
  </si>
  <si>
    <t>Gaviezes pagasts</t>
  </si>
  <si>
    <t>Grobiņas pagasts</t>
  </si>
  <si>
    <t>Medzes pagasts</t>
  </si>
  <si>
    <t>Sakas pagasts</t>
  </si>
  <si>
    <t>Vērgales pagasts</t>
  </si>
  <si>
    <t>Bunkas pagasts</t>
  </si>
  <si>
    <t>Gramzdas pagasts</t>
  </si>
  <si>
    <t>Kalētu pagasts</t>
  </si>
  <si>
    <t>Priekules pagasts</t>
  </si>
  <si>
    <t>Virgas pagasts</t>
  </si>
  <si>
    <t>Nīcas pagasts</t>
  </si>
  <si>
    <t>Otaņķu pagasts</t>
  </si>
  <si>
    <t>Dunikas pagasts</t>
  </si>
  <si>
    <t>Rucavas pagasts</t>
  </si>
  <si>
    <t>Embūtes pagasts</t>
  </si>
  <si>
    <t>Vaiņodes pagasts</t>
  </si>
  <si>
    <t>Katvaru pagasts</t>
  </si>
  <si>
    <t>Limbažu pagasts</t>
  </si>
  <si>
    <t>Pāles pagasts</t>
  </si>
  <si>
    <t>Skultes pagasts</t>
  </si>
  <si>
    <t>Umurgas pagasts</t>
  </si>
  <si>
    <t>Vidrižu pagasts</t>
  </si>
  <si>
    <t>Viļķenes pagasts</t>
  </si>
  <si>
    <t>Alojas pagasts</t>
  </si>
  <si>
    <t>Staiceles pagasts</t>
  </si>
  <si>
    <t>Braslavas pagasts</t>
  </si>
  <si>
    <t>Brīvzemnieku pagasts</t>
  </si>
  <si>
    <t>Ainažu pagasts</t>
  </si>
  <si>
    <t>Salacgrīvas pagasts</t>
  </si>
  <si>
    <t>Liepupes pagasts</t>
  </si>
  <si>
    <t>Briģu pagasts</t>
  </si>
  <si>
    <t>Cirmas pagasts</t>
  </si>
  <si>
    <t>Isnaudas pagasts</t>
  </si>
  <si>
    <t>Istras pagasts</t>
  </si>
  <si>
    <t>Nirzas pagasts</t>
  </si>
  <si>
    <t>Ņukšu pagasts</t>
  </si>
  <si>
    <t>Pildas pagasts</t>
  </si>
  <si>
    <t>Pureņu pagasts</t>
  </si>
  <si>
    <t>Rundēnu pagasts</t>
  </si>
  <si>
    <t>Goliševas pagasts</t>
  </si>
  <si>
    <t>Malnavas pagasts</t>
  </si>
  <si>
    <t>Mežvidu pagasts</t>
  </si>
  <si>
    <t>Mērdzenes pagasts</t>
  </si>
  <si>
    <t>Salnavas pagasts</t>
  </si>
  <si>
    <t>Lauderu pagasts</t>
  </si>
  <si>
    <t>Pasienes pagasts</t>
  </si>
  <si>
    <t>Zaļesjes pagasts</t>
  </si>
  <si>
    <t>Blontu pagasts</t>
  </si>
  <si>
    <t>Ciblas pagasts</t>
  </si>
  <si>
    <t>Līdumnieku pagasts</t>
  </si>
  <si>
    <t>Pušmucovas pagasts</t>
  </si>
  <si>
    <t>Zvirgzdenes pagasts</t>
  </si>
  <si>
    <t>Aronas pagasts</t>
  </si>
  <si>
    <t>Barkavas pagasts</t>
  </si>
  <si>
    <t>Bērzaunes pagasts</t>
  </si>
  <si>
    <t>Dzelzavas pagasts</t>
  </si>
  <si>
    <t>Kalsnavas pagasts</t>
  </si>
  <si>
    <t>Lazdonas pagasts</t>
  </si>
  <si>
    <t>Liezēres pagasts</t>
  </si>
  <si>
    <t>Ļaudonas pagasts</t>
  </si>
  <si>
    <t>Mārcienas pagasts</t>
  </si>
  <si>
    <t>Mētrienas pagasts</t>
  </si>
  <si>
    <t>Ošupes pagasts</t>
  </si>
  <si>
    <t>Praulienas pagasts</t>
  </si>
  <si>
    <t>Sarkaņu pagasts</t>
  </si>
  <si>
    <t>Vestienas pagasts</t>
  </si>
  <si>
    <t>Cesvaines pagasts</t>
  </si>
  <si>
    <t>Indrānu pagasts</t>
  </si>
  <si>
    <t>Murmastienes pagasts</t>
  </si>
  <si>
    <t>Varakļānu pagasts</t>
  </si>
  <si>
    <t>Ērgļu pagasts</t>
  </si>
  <si>
    <t>Jumurdas pagasts</t>
  </si>
  <si>
    <t>Sausnējas pagasts</t>
  </si>
  <si>
    <t>Krapes pagasts</t>
  </si>
  <si>
    <t>Ķeipenes pagasts</t>
  </si>
  <si>
    <t>Lauberes pagasts</t>
  </si>
  <si>
    <t>Madlienas pagasts</t>
  </si>
  <si>
    <t>Mazozolu pagasts</t>
  </si>
  <si>
    <t>Meņģeles pagasts</t>
  </si>
  <si>
    <t>Ogresgala pagasts</t>
  </si>
  <si>
    <t>Suntažu pagasts</t>
  </si>
  <si>
    <t>Taurupes pagasts</t>
  </si>
  <si>
    <t>Tīnūžu pagasts</t>
  </si>
  <si>
    <t>Tomes pagasts</t>
  </si>
  <si>
    <t>Birzgales pagasts</t>
  </si>
  <si>
    <t>Rembates pagasts</t>
  </si>
  <si>
    <t>Lielvārdes pagasts</t>
  </si>
  <si>
    <t>Jumpravas pagasts</t>
  </si>
  <si>
    <t>Lēdmanes pagasts</t>
  </si>
  <si>
    <t>Aizkalnes pagasts</t>
  </si>
  <si>
    <t>Pelēču pagasts</t>
  </si>
  <si>
    <t>Preiļu pagasts</t>
  </si>
  <si>
    <t>Saunas pagasts</t>
  </si>
  <si>
    <t>Jersikas pagasts</t>
  </si>
  <si>
    <t>Rožupes pagasts</t>
  </si>
  <si>
    <t>Rudzātu pagasts</t>
  </si>
  <si>
    <t>Sutru pagasts</t>
  </si>
  <si>
    <t>Turku pagasts</t>
  </si>
  <si>
    <t>Galēnu pagasts</t>
  </si>
  <si>
    <t>Riebiņu pagasts</t>
  </si>
  <si>
    <t>Rušonas pagasts</t>
  </si>
  <si>
    <t>Silajāņu pagasts</t>
  </si>
  <si>
    <t>Sīļukalna pagasts</t>
  </si>
  <si>
    <t>Stabulnieku pagasts</t>
  </si>
  <si>
    <t>Rožkalnu pagasts</t>
  </si>
  <si>
    <t>Upmalas pagasts</t>
  </si>
  <si>
    <t>Vārkavas pagasts</t>
  </si>
  <si>
    <t>Audriņu pagasts</t>
  </si>
  <si>
    <t>Bērzgales pagasts</t>
  </si>
  <si>
    <t>Čornajas pagasts</t>
  </si>
  <si>
    <t>Dricānu pagasts</t>
  </si>
  <si>
    <t>Feimaņu pagasts</t>
  </si>
  <si>
    <t>Gaigalavas pagasts</t>
  </si>
  <si>
    <t>Griškānu pagasts</t>
  </si>
  <si>
    <t>Ilzeskalna pagasts</t>
  </si>
  <si>
    <t>Kantinieku pagasts</t>
  </si>
  <si>
    <t>Kaunatas pagasts</t>
  </si>
  <si>
    <t>Lendžu pagasts</t>
  </si>
  <si>
    <t>Lūznavas pagasts</t>
  </si>
  <si>
    <t>Maltas pagasts</t>
  </si>
  <si>
    <t>Mākoņkalna pagasts</t>
  </si>
  <si>
    <t>Nagļu pagasts</t>
  </si>
  <si>
    <t>Ozolaines pagasts</t>
  </si>
  <si>
    <t>Ozolmuižas pagasts</t>
  </si>
  <si>
    <t>Pušas pagasts</t>
  </si>
  <si>
    <t>Rikavas pagasts</t>
  </si>
  <si>
    <t>Nautrēnu pagasts</t>
  </si>
  <si>
    <t>Sakstagala pagasts</t>
  </si>
  <si>
    <t>Silmalas pagasts</t>
  </si>
  <si>
    <t>Stoļerovas pagasts</t>
  </si>
  <si>
    <t>Stružānu pagasts</t>
  </si>
  <si>
    <t>Vērēmu pagasts</t>
  </si>
  <si>
    <t>Dekšāres pagasts</t>
  </si>
  <si>
    <t>Sokolku pagasts</t>
  </si>
  <si>
    <t>Viļānu pagasts</t>
  </si>
  <si>
    <t>Baldones pagasts</t>
  </si>
  <si>
    <t>Daugmales pagasts</t>
  </si>
  <si>
    <t>Ķekavas pagasts</t>
  </si>
  <si>
    <t>Olaines pagasts</t>
  </si>
  <si>
    <t>Salaspils pagasts</t>
  </si>
  <si>
    <t>Saulkrastu pagasts</t>
  </si>
  <si>
    <t>Allažu pagasts</t>
  </si>
  <si>
    <t>Mores pagasts</t>
  </si>
  <si>
    <t>Siguldas pagasts</t>
  </si>
  <si>
    <t>Inčukalna pagasts</t>
  </si>
  <si>
    <t>Babītes pagasts</t>
  </si>
  <si>
    <t>Lēdurgas pagasts</t>
  </si>
  <si>
    <t>Krimuldas pagasts</t>
  </si>
  <si>
    <t>Ezeres pagasts</t>
  </si>
  <si>
    <t>Jaunauces pagasts</t>
  </si>
  <si>
    <t>Jaunlutriņu pagasts</t>
  </si>
  <si>
    <t>Kursīšu pagasts</t>
  </si>
  <si>
    <t>Lutriņu pagasts</t>
  </si>
  <si>
    <t>Nīgrandes pagasts</t>
  </si>
  <si>
    <t>Novadnieku pagasts</t>
  </si>
  <si>
    <t>Pampāļu pagasts</t>
  </si>
  <si>
    <t>Rubas pagasts</t>
  </si>
  <si>
    <t>Saldus pagasts</t>
  </si>
  <si>
    <t>Šķēdes pagasts</t>
  </si>
  <si>
    <t>Vadakstes pagasts</t>
  </si>
  <si>
    <t>Zaņas pagasts</t>
  </si>
  <si>
    <t>Zirņu pagasts</t>
  </si>
  <si>
    <t>Zvārdes pagasts</t>
  </si>
  <si>
    <t>Cieceres pagasts</t>
  </si>
  <si>
    <t>Blīdenes pagasts</t>
  </si>
  <si>
    <t>Gaiķu pagasts</t>
  </si>
  <si>
    <t>Remtes pagasts</t>
  </si>
  <si>
    <t>Ārlavas pagasts</t>
  </si>
  <si>
    <t>Abavas pagasts</t>
  </si>
  <si>
    <t>Balgales pagasts</t>
  </si>
  <si>
    <t>Ģibuļu pagasts</t>
  </si>
  <si>
    <t>Īves pagasts</t>
  </si>
  <si>
    <t>Ķūļciema pagasts</t>
  </si>
  <si>
    <t>Laidzes pagasts</t>
  </si>
  <si>
    <t>Laucienes pagasts</t>
  </si>
  <si>
    <t>Lībagu pagasts</t>
  </si>
  <si>
    <t>Lubes pagasts</t>
  </si>
  <si>
    <t>Strazdes pagasts</t>
  </si>
  <si>
    <t>Valdgales pagasts</t>
  </si>
  <si>
    <t>Vandzenes pagasts</t>
  </si>
  <si>
    <t>Virbu pagasts</t>
  </si>
  <si>
    <t>Dundagas pagasts</t>
  </si>
  <si>
    <t>Kolkas pagasts</t>
  </si>
  <si>
    <t>Degoles pagasts</t>
  </si>
  <si>
    <t>Džūkstes pagasts</t>
  </si>
  <si>
    <t>Irlavas pagasts</t>
  </si>
  <si>
    <t>Jaunsātu pagasts</t>
  </si>
  <si>
    <t>Lestenes pagasts</t>
  </si>
  <si>
    <t>Pūres pagasts</t>
  </si>
  <si>
    <t>Sēmes pagasts</t>
  </si>
  <si>
    <t>Slampes pagasts</t>
  </si>
  <si>
    <t>Tumes pagasts</t>
  </si>
  <si>
    <t>Zentenes pagasts</t>
  </si>
  <si>
    <t>Cēres pagasts</t>
  </si>
  <si>
    <t>Kandavas pagasts</t>
  </si>
  <si>
    <t>Matkules pagasts</t>
  </si>
  <si>
    <t>Vānes pagasts</t>
  </si>
  <si>
    <t>Zantes pagasts</t>
  </si>
  <si>
    <t>Zemītes pagasts</t>
  </si>
  <si>
    <t>Engures pagasts</t>
  </si>
  <si>
    <t>Lapmežciema pagasts</t>
  </si>
  <si>
    <t>Smārdes pagasts</t>
  </si>
  <si>
    <t>Jaunpils pagasts</t>
  </si>
  <si>
    <t>Viesatu pagasts</t>
  </si>
  <si>
    <t>Ērģemes pagasts</t>
  </si>
  <si>
    <t>Kārķu pagasts</t>
  </si>
  <si>
    <t>Valkas pagasts</t>
  </si>
  <si>
    <t>Vijciema pagasts</t>
  </si>
  <si>
    <t>Zvārtavas pagasts</t>
  </si>
  <si>
    <t>Bilskas pagasts</t>
  </si>
  <si>
    <t>Blomes pagasts</t>
  </si>
  <si>
    <t>Brantu pagasts</t>
  </si>
  <si>
    <t>Grundzāles pagasts</t>
  </si>
  <si>
    <t>Launkalnes pagasts</t>
  </si>
  <si>
    <t>Palsmanes pagasts</t>
  </si>
  <si>
    <t>Smiltenes pagasts</t>
  </si>
  <si>
    <t>Variņu pagasts</t>
  </si>
  <si>
    <t>Jērcēnu pagasts</t>
  </si>
  <si>
    <t>Plāņu pagasts</t>
  </si>
  <si>
    <t>Bērzaines pagasts</t>
  </si>
  <si>
    <t>Dikļu pagasts</t>
  </si>
  <si>
    <t>Kocēnu pagasts</t>
  </si>
  <si>
    <t>Vaidavas pagasts</t>
  </si>
  <si>
    <t>Zilākalna pagasts</t>
  </si>
  <si>
    <t>Mazsalacas pagasts</t>
  </si>
  <si>
    <t>Ramatas pagasts</t>
  </si>
  <si>
    <t>Sēļu pagasts</t>
  </si>
  <si>
    <t>Skaņkalnes pagasts</t>
  </si>
  <si>
    <t>Ipiķu pagasts</t>
  </si>
  <si>
    <t>Jeru pagasts</t>
  </si>
  <si>
    <t>Lodes pagasts</t>
  </si>
  <si>
    <t>Vilpulkas pagasts</t>
  </si>
  <si>
    <t>Brenguļu pagasts</t>
  </si>
  <si>
    <t>Kauguru pagasts</t>
  </si>
  <si>
    <t>Trikātas pagasts</t>
  </si>
  <si>
    <t>Burtnieku pagasts</t>
  </si>
  <si>
    <t>Ēveles pagasts</t>
  </si>
  <si>
    <t>Matīšu pagasts</t>
  </si>
  <si>
    <t>Rencēnu pagasts</t>
  </si>
  <si>
    <t>Valmieras pagasts</t>
  </si>
  <si>
    <t>Vecates pagasts</t>
  </si>
  <si>
    <t>Ķoņu pagasts</t>
  </si>
  <si>
    <t>Naukšēnu pagasts</t>
  </si>
  <si>
    <t>Piltenes pagasts</t>
  </si>
  <si>
    <t>Ances pagasts</t>
  </si>
  <si>
    <t>Jūrkalnes pagasts</t>
  </si>
  <si>
    <t>Popes pagasts</t>
  </si>
  <si>
    <t>Puzes pagasts</t>
  </si>
  <si>
    <t>Tārgales pagasts</t>
  </si>
  <si>
    <t>Ugāles pagasts</t>
  </si>
  <si>
    <t>Usmas pagasts</t>
  </si>
  <si>
    <t>Užavas pagasts</t>
  </si>
  <si>
    <t>Vārves pagasts</t>
  </si>
  <si>
    <t>Ziru pagasts</t>
  </si>
  <si>
    <t>Zlēku pagasts</t>
  </si>
  <si>
    <t>Kritērijs</t>
  </si>
  <si>
    <t xml:space="preserve">Mārupes novads </t>
  </si>
  <si>
    <t xml:space="preserve">Rīga </t>
  </si>
  <si>
    <t xml:space="preserve">Ropažu novads </t>
  </si>
  <si>
    <t xml:space="preserve">Valmiera </t>
  </si>
  <si>
    <t xml:space="preserve">Ķekavas novads </t>
  </si>
  <si>
    <t xml:space="preserve">Smiltenes novads </t>
  </si>
  <si>
    <t xml:space="preserve">Liepāja </t>
  </si>
  <si>
    <t xml:space="preserve">Olaines novads </t>
  </si>
  <si>
    <t xml:space="preserve">Valmieras novads </t>
  </si>
  <si>
    <t xml:space="preserve">Siguldas novads </t>
  </si>
  <si>
    <t xml:space="preserve">Saulkrastu novads </t>
  </si>
  <si>
    <t xml:space="preserve">Saldus novads </t>
  </si>
  <si>
    <t xml:space="preserve">Rēzekne </t>
  </si>
  <si>
    <t xml:space="preserve">Jelgava </t>
  </si>
  <si>
    <t xml:space="preserve">Dobeles novads </t>
  </si>
  <si>
    <t xml:space="preserve">Līvānu novads </t>
  </si>
  <si>
    <t xml:space="preserve">Jēkabpils </t>
  </si>
  <si>
    <t xml:space="preserve">Salaspils novads </t>
  </si>
  <si>
    <t xml:space="preserve">Ventspils novads </t>
  </si>
  <si>
    <t xml:space="preserve">Jēkabpils novads </t>
  </si>
  <si>
    <t xml:space="preserve">Ventspils </t>
  </si>
  <si>
    <t xml:space="preserve">Ādažu novads </t>
  </si>
  <si>
    <t xml:space="preserve">Aizkraukles novads </t>
  </si>
  <si>
    <t xml:space="preserve">Gulbenes novads </t>
  </si>
  <si>
    <t xml:space="preserve">Madonas novads </t>
  </si>
  <si>
    <t xml:space="preserve">Talsu novads </t>
  </si>
  <si>
    <t xml:space="preserve">Tukuma novads </t>
  </si>
  <si>
    <t xml:space="preserve">Jelgavas novads </t>
  </si>
  <si>
    <t xml:space="preserve">Cēsu novads </t>
  </si>
  <si>
    <t xml:space="preserve">Daugavpils </t>
  </si>
  <si>
    <t xml:space="preserve">Kuldīgas novads </t>
  </si>
  <si>
    <t xml:space="preserve">Jūrmala </t>
  </si>
  <si>
    <t xml:space="preserve">Dienvidkurzemes novads </t>
  </si>
  <si>
    <t xml:space="preserve">Bauskas novads </t>
  </si>
  <si>
    <t xml:space="preserve">Ogre </t>
  </si>
  <si>
    <t xml:space="preserve">Limbažu novads </t>
  </si>
  <si>
    <t xml:space="preserve">Valkas novads </t>
  </si>
  <si>
    <t xml:space="preserve">Ogres novads </t>
  </si>
  <si>
    <t xml:space="preserve">Alūksnes novads </t>
  </si>
  <si>
    <t xml:space="preserve">Ludzas novads </t>
  </si>
  <si>
    <t xml:space="preserve">Preiļu novads </t>
  </si>
  <si>
    <t xml:space="preserve">Varakļānu novads </t>
  </si>
  <si>
    <t xml:space="preserve">Balvu novads </t>
  </si>
  <si>
    <t xml:space="preserve">Rēzeknes novads </t>
  </si>
  <si>
    <t xml:space="preserve">Krāslavas novads </t>
  </si>
  <si>
    <t xml:space="preserve">Augšdaugavas novads </t>
  </si>
  <si>
    <t>Iekšzemes kopprodukts uz vienu iedzīvotāju</t>
  </si>
  <si>
    <t>Iekšzemes kopprodukts, 2000.g.
(CSP IKR060)</t>
  </si>
  <si>
    <t>Iedzīvotāju skaits, 2000.g. 
CSP RIG010)</t>
  </si>
  <si>
    <t>Iekšzemes kopprodukts uz 1 iedzīvotāju, 2000.g.</t>
  </si>
  <si>
    <t>par projekta atbilstību vietējās attīstības stratēģijā attiecīgajā Rīcībā noteiktajiem projektu vērtēšanas kritērijiem</t>
  </si>
  <si>
    <t>Projekta iesniedzējs:</t>
  </si>
  <si>
    <t xml:space="preserve">Projekta nosaukums: </t>
  </si>
  <si>
    <t>Atbilstības vērtēšanas kritēriji</t>
  </si>
  <si>
    <t>A1 Projekta iesniedzējs atbilst MKN Nr.580 11.p. un biedrības SATEKA sludinājumā projekta iesniedzējam izvirzītajām prasībām (MKN Nr.580 7.p.)</t>
  </si>
  <si>
    <t>A2 Projekta iesniegums atbilst SVVA Stratēģijai, rīcībai, kārtas sludinājumā noteiktām prasībām (MKN Nr.580 9.1.p.)</t>
  </si>
  <si>
    <t>A3 Projekta īstenošana paredzēta VRG darbības  teritorijā (MKN Nr.580 9.3.p.)</t>
  </si>
  <si>
    <t>Kvalitatīvie vērtēšanas kritēriji</t>
  </si>
  <si>
    <t>K.1.1 Projekta iesniegumam pievienoti visi nepieciešamie pavaddokumenti, kas noteikti MKN Nr.580. 48.p. , SVVAS un kārtas sludinājumā</t>
  </si>
  <si>
    <t>K.1.2. Nav iesniegti visi dokumenti</t>
  </si>
  <si>
    <t xml:space="preserve"> K.2.2 Pretendentam ir sagatavots būvprojekts vismaz minimālajā sastāvā (ir saņemta būvatļauja ar nosacījumiem)</t>
  </si>
  <si>
    <t>K.4.1 Apzināti un norādīti iespējamie salīdzināmie konkurenti</t>
  </si>
  <si>
    <t>K.4.2 Aprakstītas produkta/pakalpojuma raksturojošās iezīmes un atšķirības no salīdzināmiem konkurentiem</t>
  </si>
  <si>
    <t>K.4.3 Pamatota preces vai pakalpojuma cena</t>
  </si>
  <si>
    <t>K.4.4 Pamatota preces vai pakalpojuma pārdošanas stratēģija</t>
  </si>
  <si>
    <t>K.5.1 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</si>
  <si>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K.5.2 Projekta iesniegumā iespējamie riski izvērtēti kvalitatīvi, pasākumu plāns identificēto risku novēršanai vai samazināšanai izstrādāts nepilnīgi</t>
  </si>
  <si>
    <t>K.5.3 Projekta iesniegumā iespējamie riski izvērtēti nepilnīgi, pasākumu plāns identificēto risku novēršanai nav izstrādāts vai izstrādāts nepilnīgi</t>
  </si>
  <si>
    <t>K.5.4 Projekta iesniegumā nav izvērtēti iespējamie riski un/vai nav pasākumu plāns riksu mazināšanai</t>
  </si>
  <si>
    <t>K.6.2 Budžets un naudas plūsma ir atbilstošs pasākumam, bet ir konstatētas kādas nepilnības vai nesakritības starp projektā norādīto informāciju, bet tam nav izšķiroša nozīme sekmīgai projekta īstenošanai un rezultātu sasniegšanai</t>
  </si>
  <si>
    <t>K.8.1. Projekta apraksts sniedz visu nepieciešamo informāciju projekta atbilstības SVVA Stratēģijai izvērtēšanai, informācija sniegta saprotami.</t>
  </si>
  <si>
    <t>K.8.2 Projekta apraksts ir nekvalitatīvs, nepilnīgs vai grūti uztverams</t>
  </si>
  <si>
    <t>K.10.1 Sniegts  projekta ilgtspējas apraksts</t>
  </si>
  <si>
    <t xml:space="preserve">K.10.2 Projekta ilgtspēja ir  daļēji/ nepilnīgi aprakstīta </t>
  </si>
  <si>
    <t>K.10.3 Projekta ilgtspēja nav aprakstīta vai sniegtais apraksts ir vispārīgs</t>
  </si>
  <si>
    <t>Specifiskie vērtēšanas kritēriji</t>
  </si>
  <si>
    <t>S.1.1.1 Produkta inovācija: jaunu vai uzlabotu Biedrības darbības teritorijā līdz šim nebijušu produktu vai pakalpojumu pārnese vai radīšana</t>
  </si>
  <si>
    <t>S.1.1.2 Procesa inovācija: izmantots Biedrības darbības teritorijā jauns, būtiski atšķirīgs tehnoloģiskais process vai metode produkta ražošanā vai pakalpojuma izveidē</t>
  </si>
  <si>
    <t>S.1.2.1 Inovācija ir visas Biedrības teritorijas mērogā</t>
  </si>
  <si>
    <t>S.1.2.2 Inovācija ir pagasta/ pilsētas mērogā</t>
  </si>
  <si>
    <t>S.1.2.3 Inovācija ir uzņēmuma mērogā</t>
  </si>
  <si>
    <t>S.1.3.1 Inovācijas mērķis ir pievienotās vērtības radīšana vietējai izejvielai</t>
  </si>
  <si>
    <t>S.1.3.2 Inovācijas mērķis ir ietekmes uz vidi un klimatu pārmaiņu ietekmes samazināšanu</t>
  </si>
  <si>
    <t xml:space="preserve">Lauksaimniecības un meža nekoksnes resursu pārstrāde pārstrāde, tajā skaitā mājražošana  </t>
  </si>
  <si>
    <t>Amatniecība</t>
  </si>
  <si>
    <t>Cita joma</t>
  </si>
  <si>
    <t>Tiek īstenots lauku teritorijā</t>
  </si>
  <si>
    <t>Tiek īstenots Gulbenes pilsētas teritorijā</t>
  </si>
  <si>
    <t>S.4.1 Projekts kopumā virzīts uz aprites ekonomiku</t>
  </si>
  <si>
    <t>S.4.2 Projekts daļēji virzīts uz aprites ekonomiku</t>
  </si>
  <si>
    <t>S.4.3 Projektā nav ietverta aprites ekonomika</t>
  </si>
  <si>
    <t>S.5.2 Produkts/pakalpojums ir tā iespējamās attīstības vidus stadijā un/vai to ir iespējams palielināt</t>
  </si>
  <si>
    <t>Līdz 10 000</t>
  </si>
  <si>
    <t>10000,01- 30000</t>
  </si>
  <si>
    <t>30000,01- 50000</t>
  </si>
  <si>
    <t>50000,01- 70000</t>
  </si>
  <si>
    <t>70 000,01- 100000</t>
  </si>
  <si>
    <t>virs 100000,01</t>
  </si>
  <si>
    <t>S.7.1 Investīcijas vērstas uz produktu, t.sk., mājražošanas produktu ražošanu</t>
  </si>
  <si>
    <t>S.7.2 Investīcijas vērstas uz produktu ražošanu, mājražošanu un tās apvienotas ar pakalpojumu sniegšanu</t>
  </si>
  <si>
    <t>S.7.3 Investīcijas vērstas uz pakalpojumu sniegšanu</t>
  </si>
  <si>
    <t>S.9.1 Atsauce uz SVVA Stratēģiju</t>
  </si>
  <si>
    <t>S.9.2 Sasaistes apraksts</t>
  </si>
  <si>
    <t>Mērķis: Veicināt vietējās ekonomikas ilgtspējīgu attīstību, stiprinot Gulbenes novada uzņēmējdarbības konkurētspēju, attīstot pieprasītus un mūsdienu iespējās balstītus produktus un pakalpojumus.</t>
  </si>
  <si>
    <t>Vērtējums</t>
  </si>
  <si>
    <t>Pašnovērtējums</t>
  </si>
  <si>
    <t>PROJEKTA IESNIEDZĒJA PAŠNOVĒRTĒJUMS</t>
  </si>
  <si>
    <t>A Projekta iesniedzēja un projekta iesnieguma atbilstība SVVA Stratēģijai, Rīcībai, mērķiem un konkrētās kārtas sludinājumā noteiktām prasībām, projekta aktivitāte notiek biedrības SATEKA  teritorijā</t>
  </si>
  <si>
    <t>Jā/ Nē</t>
  </si>
  <si>
    <t>Pašnovērtējuma pamatojums punktu skaita atbilstībai</t>
  </si>
  <si>
    <t>Kritērijā K.4 kopā</t>
  </si>
  <si>
    <t>0 / 0,5</t>
  </si>
  <si>
    <t xml:space="preserve">0 / 0,5 </t>
  </si>
  <si>
    <t>0 /0,5</t>
  </si>
  <si>
    <t>Kritērijā K.7 kopā</t>
  </si>
  <si>
    <t>0 / 0,5 / 1</t>
  </si>
  <si>
    <t>0 / 0,5 /1</t>
  </si>
  <si>
    <t>Kopējais punktu skaits kvalitatīvajos vērtēšanas kritērijos</t>
  </si>
  <si>
    <r>
      <t xml:space="preserve">K1 Projekta iesniegumam pievienoti un  atbilstoši noformēti nepieciešamie dokumenti </t>
    </r>
    <r>
      <rPr>
        <b/>
        <i/>
        <sz val="10"/>
        <color theme="1"/>
        <rFont val="Times New Roman"/>
        <family val="1"/>
        <charset val="186"/>
      </rPr>
      <t>(Maksimāli iespējamais punktu skaits ir 2 punkti)</t>
    </r>
  </si>
  <si>
    <r>
      <t xml:space="preserve">K.2 Projekta gatavība ieviešanai </t>
    </r>
    <r>
      <rPr>
        <b/>
        <i/>
        <sz val="9"/>
        <color theme="1"/>
        <rFont val="Times New Roman"/>
        <family val="1"/>
        <charset val="186"/>
      </rPr>
      <t>(Maksimāli iespējamais punktu skaits ir 4 punkti)</t>
    </r>
    <r>
      <rPr>
        <b/>
        <sz val="11"/>
        <color theme="1"/>
        <rFont val="Times New Roman"/>
        <family val="1"/>
        <charset val="186"/>
      </rPr>
      <t xml:space="preserve">
</t>
    </r>
    <r>
      <rPr>
        <b/>
        <u/>
        <sz val="9"/>
        <color theme="1"/>
        <rFont val="Times New Roman"/>
        <family val="1"/>
        <charset val="186"/>
      </rPr>
      <t>Tiek vērtēta projekta gatavības pakāpe uz projekta iesniegšanas brīdi</t>
    </r>
    <r>
      <rPr>
        <b/>
        <sz val="9"/>
        <color theme="1"/>
        <rFont val="Times New Roman"/>
        <family val="1"/>
        <charset val="186"/>
      </rPr>
      <t xml:space="preserve">.
Papildus iesniedzamais dokuments Būvniecības projekta gadījumā (ja attiecas uz pretendentu): izdruka no BIS (Būvniecības informācijas sistēmas) par paskaidrojuma raksta akceptu vai izdotā būvvatļauja attiecīgajā stadijā. </t>
    </r>
  </si>
  <si>
    <r>
      <t xml:space="preserve">K.3 Projekta mērķis  un mērķauditorija </t>
    </r>
    <r>
      <rPr>
        <b/>
        <i/>
        <sz val="9"/>
        <color theme="1"/>
        <rFont val="Times New Roman"/>
        <family val="1"/>
        <charset val="186"/>
      </rPr>
      <t>(Maksimāli iespējamais punktu skaits ir 2 punkti)</t>
    </r>
  </si>
  <si>
    <r>
      <t xml:space="preserve">K.4 Preces vai pakalpojuma konkurētspēja </t>
    </r>
    <r>
      <rPr>
        <b/>
        <sz val="11"/>
        <color rgb="FFC00000"/>
        <rFont val="Times New Roman"/>
        <family val="1"/>
        <charset val="186"/>
      </rPr>
      <t xml:space="preserve">(Vērtējums ir jānorāda visos K.4 apakškritērijos! Vērtējums  kritērijā K.4 summējas)
</t>
    </r>
    <r>
      <rPr>
        <b/>
        <i/>
        <sz val="9"/>
        <rFont val="Times New Roman"/>
        <family val="1"/>
        <charset val="186"/>
      </rPr>
      <t>(Maksimāli iespējamais punktu skaits ir 2 punkti)</t>
    </r>
  </si>
  <si>
    <r>
      <t xml:space="preserve">K.5 Projekta īstenošanas un ieviešanas riski </t>
    </r>
    <r>
      <rPr>
        <b/>
        <i/>
        <sz val="9"/>
        <color theme="1"/>
        <rFont val="Times New Roman"/>
        <family val="1"/>
        <charset val="186"/>
      </rPr>
      <t>(Maksimāli iespējamais punktu skaits ir 2 punkti)</t>
    </r>
    <r>
      <rPr>
        <b/>
        <sz val="11"/>
        <color theme="1"/>
        <rFont val="Times New Roman"/>
        <family val="1"/>
        <charset val="186"/>
      </rPr>
      <t xml:space="preserve">
</t>
    </r>
    <r>
      <rPr>
        <b/>
        <sz val="9"/>
        <color theme="1"/>
        <rFont val="Times New Roman"/>
        <family val="1"/>
        <charset val="186"/>
      </rPr>
      <t>Projekta īstenošanas risku izvērtējums, tai skaitā novērtēts iespējamais izmaksu pieaugums un rādītāju sasniegšanas riski uzraudzības periodā.</t>
    </r>
  </si>
  <si>
    <r>
      <t xml:space="preserve">K.6 Projekta budžets un tā atbilstība projekta mērķim un sasniedzamajiem rezultātiem </t>
    </r>
    <r>
      <rPr>
        <b/>
        <i/>
        <sz val="9"/>
        <color theme="1"/>
        <rFont val="Times New Roman"/>
        <family val="1"/>
        <charset val="186"/>
      </rPr>
      <t>(Maksimāli iespējamais punktu skaits ir 2 punkti)</t>
    </r>
  </si>
  <si>
    <r>
      <t xml:space="preserve">K.7 Projekts balstīts uz pretendenta rīcībā esošu resursu un potenciāla izmantošanu uzņēmējdarbības uzsākšanai vai attīstībai.  
</t>
    </r>
    <r>
      <rPr>
        <b/>
        <sz val="9"/>
        <color theme="1"/>
        <rFont val="Times New Roman"/>
        <family val="1"/>
        <charset val="186"/>
      </rPr>
      <t>Projekta iesniedzējs apraksta kādi esošie resursi (projekta iesniedzēja kapacitāte, materiālie resursi, zināšanas, pieredze, cilvēkresursi, u.tml) un kāds attīstības  potenciāls pretendentam ir pieejams un  un kādā veidā tos izmantos projekta realizēšanā un mērķa sasniegšanā</t>
    </r>
    <r>
      <rPr>
        <b/>
        <sz val="11"/>
        <color theme="1"/>
        <rFont val="Times New Roman"/>
        <family val="1"/>
        <charset val="186"/>
      </rPr>
      <t xml:space="preserve">
</t>
    </r>
    <r>
      <rPr>
        <b/>
        <sz val="11"/>
        <color rgb="FFC00000"/>
        <rFont val="Times New Roman"/>
        <family val="1"/>
        <charset val="186"/>
      </rPr>
      <t xml:space="preserve"> (Vērtējums ir jānorāda visos K.7 apakškritērijos! Vērtējums  kritērijā K.7 summējas) </t>
    </r>
    <r>
      <rPr>
        <b/>
        <i/>
        <sz val="9"/>
        <rFont val="Times New Roman"/>
        <family val="1"/>
        <charset val="186"/>
      </rPr>
      <t>(Maksimāli iespējamais punktu skaits ir 2 punkti)</t>
    </r>
  </si>
  <si>
    <r>
      <t xml:space="preserve">K.10 Projekta realizācijas, ilgtspējas un projekta  rezultātu uzturēšanas  izvērtējums </t>
    </r>
    <r>
      <rPr>
        <b/>
        <i/>
        <sz val="9"/>
        <color theme="1"/>
        <rFont val="Times New Roman"/>
        <family val="1"/>
        <charset val="186"/>
      </rPr>
      <t>(Maksimāli iespējamais punktu skaits ir 2 punkti)</t>
    </r>
  </si>
  <si>
    <r>
      <t xml:space="preserve">K.9 Investīciju pamatotība </t>
    </r>
    <r>
      <rPr>
        <b/>
        <i/>
        <sz val="9"/>
        <color theme="1"/>
        <rFont val="Times New Roman"/>
        <family val="1"/>
        <charset val="186"/>
      </rPr>
      <t>(Maksimāli iespējamais punktu skaits ir 1 punkts)</t>
    </r>
  </si>
  <si>
    <t>Kritērijā S.1 kopā</t>
  </si>
  <si>
    <r>
      <t xml:space="preserve">S.1.1 Inovācijas veids 
</t>
    </r>
    <r>
      <rPr>
        <sz val="8"/>
        <color theme="1"/>
        <rFont val="Times New Roman"/>
        <family val="1"/>
        <charset val="186"/>
      </rPr>
      <t>(Maksimāli iespējamais punktu skaits ir 2 punkti)</t>
    </r>
  </si>
  <si>
    <r>
      <t xml:space="preserve">S.1.2 Inovācijas mērogs
</t>
    </r>
    <r>
      <rPr>
        <sz val="8"/>
        <color theme="1"/>
        <rFont val="Times New Roman"/>
        <family val="1"/>
        <charset val="186"/>
      </rPr>
      <t>(Maksimāli iespējamais punktu skaits ir 3 punkti)</t>
    </r>
  </si>
  <si>
    <r>
      <t xml:space="preserve">S.1.3 Inovācijas mērķis 
</t>
    </r>
    <r>
      <rPr>
        <sz val="8"/>
        <color theme="1"/>
        <rFont val="Times New Roman"/>
        <family val="1"/>
        <charset val="186"/>
      </rPr>
      <t>(Maksimāli iespējamais punktu skaits ir 2 punkti)</t>
    </r>
  </si>
  <si>
    <t>0/ 1</t>
  </si>
  <si>
    <t>0/1</t>
  </si>
  <si>
    <t xml:space="preserve">Eksportspējīga uzņēmējdarbība </t>
  </si>
  <si>
    <t>Tūrisms un piesaistītā uzņēmējdarbības attīstība
(ēdināšana, viesu mājas, aktīvās atpūtas pakalpojumi)</t>
  </si>
  <si>
    <r>
      <t xml:space="preserve">S.2 Pretendenta projekta  darbības joma (SVVAS noteiktās prioritārās  u.c. jomas)  </t>
    </r>
    <r>
      <rPr>
        <b/>
        <i/>
        <sz val="9"/>
        <color theme="1"/>
        <rFont val="Times New Roman"/>
        <family val="1"/>
        <charset val="186"/>
      </rPr>
      <t>(Maksimāli iespējamais punktu skaits ir 3 punkti)</t>
    </r>
    <r>
      <rPr>
        <b/>
        <sz val="11"/>
        <color theme="1"/>
        <rFont val="Times New Roman"/>
        <family val="1"/>
        <charset val="186"/>
      </rPr>
      <t xml:space="preserve">
</t>
    </r>
    <r>
      <rPr>
        <i/>
        <sz val="9"/>
        <color theme="1"/>
        <rFont val="Times New Roman"/>
        <family val="1"/>
        <charset val="186"/>
      </rPr>
      <t>Vērtējums kritērijā nesummējas – tiek ņemta vērā prioritārā (viena) darbības joma (vērtējums tiek piešķirts attiecīgi par to jomu, kur  plānotās investīcijas un ienākumi ir pārsvarā (vairāk kā 50%))</t>
    </r>
  </si>
  <si>
    <r>
      <t xml:space="preserve">S.3 Projekta īstenošanas vieta  </t>
    </r>
    <r>
      <rPr>
        <b/>
        <i/>
        <sz val="9"/>
        <color theme="1"/>
        <rFont val="Times New Roman"/>
        <family val="1"/>
        <charset val="186"/>
      </rPr>
      <t>(Maksimāli iespējamais punktu skaits ir 1 punkts)</t>
    </r>
  </si>
  <si>
    <r>
      <t xml:space="preserve">S.4 Aprites ekonomikas attīstība  </t>
    </r>
    <r>
      <rPr>
        <b/>
        <i/>
        <sz val="9"/>
        <color theme="1"/>
        <rFont val="Times New Roman"/>
        <family val="1"/>
        <charset val="186"/>
      </rPr>
      <t>(Maksimāli iespējamais punktu skaits ir 1 punkts)</t>
    </r>
  </si>
  <si>
    <r>
      <t xml:space="preserve">S.5 Projekts ir vērsts uz precēm vai pakalpojumiem ar augstu pievienoto vērtību radīšanu. Rada papildus ekonomisko vērtību produktam/pakalpojumam un uzņēmumam kopumā  </t>
    </r>
    <r>
      <rPr>
        <b/>
        <i/>
        <sz val="9"/>
        <color theme="1"/>
        <rFont val="Times New Roman"/>
        <family val="1"/>
        <charset val="186"/>
      </rPr>
      <t>(Maksimāli iespējamais punktu skaits ir 1 punkts)</t>
    </r>
  </si>
  <si>
    <r>
      <t xml:space="preserve">S.6 Projekta attiecināmo izmaksu summa, EUR  </t>
    </r>
    <r>
      <rPr>
        <b/>
        <i/>
        <sz val="9"/>
        <color theme="1"/>
        <rFont val="Times New Roman"/>
        <family val="1"/>
        <charset val="186"/>
      </rPr>
      <t>(Maksimāli iespējamais punktu skaits ir 3 punkti)</t>
    </r>
  </si>
  <si>
    <t xml:space="preserve">Ražošana, jaunu produktu radīšana </t>
  </si>
  <si>
    <r>
      <t xml:space="preserve">S.7 Projekta ietvaros paredzētās investīcijas vērstas uz produktu ražošanu  </t>
    </r>
    <r>
      <rPr>
        <b/>
        <i/>
        <sz val="9"/>
        <color theme="1"/>
        <rFont val="Times New Roman"/>
        <family val="1"/>
        <charset val="186"/>
      </rPr>
      <t>(Maksimāli iespējamais punktu skaits ir 2 punkti)</t>
    </r>
  </si>
  <si>
    <t>S.8.1 Pretendents reģistrēts/ deklarēts VRG darbības teritorijā pirms projekta iesniegšanas</t>
  </si>
  <si>
    <t>S.8.2 Pretendents nav reģistrēts/ deklarēts VRG darbības teritorijā pirms projekta iesniegšanas</t>
  </si>
  <si>
    <r>
      <t xml:space="preserve">S.1 Inovācija </t>
    </r>
    <r>
      <rPr>
        <b/>
        <sz val="11"/>
        <color rgb="FFC00000"/>
        <rFont val="Times New Roman"/>
        <family val="1"/>
        <charset val="186"/>
      </rPr>
      <t>(Vērtējums kritērijā S.1 summējas)</t>
    </r>
    <r>
      <rPr>
        <b/>
        <sz val="11"/>
        <color theme="1"/>
        <rFont val="Times New Roman"/>
        <family val="1"/>
        <charset val="186"/>
      </rPr>
      <t xml:space="preserve"> </t>
    </r>
    <r>
      <rPr>
        <b/>
        <i/>
        <sz val="9"/>
        <color theme="1"/>
        <rFont val="Times New Roman"/>
        <family val="1"/>
        <charset val="186"/>
      </rPr>
      <t>(Maksimāli iespējamais punktu skaits ir 7 punkti)</t>
    </r>
  </si>
  <si>
    <t>Kritērijā S.9 kopā</t>
  </si>
  <si>
    <t>Aprakstā ir atsauce (izrakstīts/ citēts teksts, norādīta lpp.) uz SVVA Stratēģijas 1.4. sadaļā, SVID vai vajadzību apkopojumu nosauktu konkrētu iedzīvotāju vajadzību/-ām un/vai projekta ideju/-ām, ko risina/īsteno konkrētais projekts.</t>
  </si>
  <si>
    <t>https://www.sateka.lv/leader/leader-2023-2027/strategijas-izstrades-materiali/</t>
  </si>
  <si>
    <t>Pašvērtējums</t>
  </si>
  <si>
    <r>
      <t xml:space="preserve">S.10 Plānotas izmaksas produktivitātes kāpināšanai darbiniekiem (kvalifikācijas celšana)  </t>
    </r>
    <r>
      <rPr>
        <b/>
        <i/>
        <sz val="9"/>
        <color theme="1"/>
        <rFont val="Times New Roman"/>
        <family val="1"/>
        <charset val="186"/>
      </rPr>
      <t>(Maksimāli iespējamais punktu skaits ir 0,5 punkti)</t>
    </r>
  </si>
  <si>
    <r>
      <t>S.11 Uzņēmumā pakalpojuma sniegšanas vai ražošanas procesā tiek ieviesta atjaunojamās enerģijas avotu izmantošana</t>
    </r>
    <r>
      <rPr>
        <b/>
        <i/>
        <sz val="9"/>
        <color theme="1"/>
        <rFont val="Times New Roman"/>
        <family val="1"/>
        <charset val="186"/>
      </rPr>
      <t xml:space="preserve"> (Maksimāli iespējamais punktu skaits ir 0,5 punkti)</t>
    </r>
  </si>
  <si>
    <r>
      <t xml:space="preserve">S.12 Projekts ir kopprojekts  </t>
    </r>
    <r>
      <rPr>
        <b/>
        <i/>
        <sz val="9"/>
        <color theme="1"/>
        <rFont val="Times New Roman"/>
        <family val="1"/>
        <charset val="186"/>
      </rPr>
      <t>(Maksimāli iespējamais punktu skaits ir 0,5 punkti)</t>
    </r>
  </si>
  <si>
    <r>
      <t xml:space="preserve">S.13 Projekta iesniedzējs ir Biedrības teritorijas lauksaimniecības produktu primārais ražotājs  </t>
    </r>
    <r>
      <rPr>
        <b/>
        <i/>
        <sz val="9"/>
        <color theme="1"/>
        <rFont val="Times New Roman"/>
        <family val="1"/>
        <charset val="186"/>
      </rPr>
      <t>(Maksimāli iespējamais punktu skaits ir 0,5 punkti)</t>
    </r>
  </si>
  <si>
    <t>Kopējais punktu skaits specifiskajos vērtēšanas kritērijos</t>
  </si>
  <si>
    <t>PUNKTI KOPĀ</t>
  </si>
  <si>
    <t>Projekta iesniedzējs novērtē savu projekta iesniegumu  atbilstoši vērtēšanas kritērijiem stratēģijā un metodikā, aizpildot tikai kolonnas “Pašnovērtējums" un "Pašnovērtējuma pamatojums punktu skaita atbilstībai”.</t>
  </si>
  <si>
    <t xml:space="preserve">Kolonnā "Pašnovērtējums" norāda atbilstošajam kritērijam noteikto vērtējumu norādot "Jā", "Nē" vai kritērijā noteikto punktu skaitu (jāizvēlas vērtība no kritērijā piedāvātajām iespējām)
Kolonnā "Pašnovērtējuma pamatojums punktu skaita atbilstībai" ir jānorāda īsa konkrēta informācija, kas pamatoto pašnovērtējumu! </t>
  </si>
  <si>
    <t xml:space="preserve">Ja kādā no šiem kritērijiem tiek saņemts vērtējums “Nē”, projekts tiek atzīts par Stratēģijai neatbilstošu, tas saņem negatīvu atzinumu un projekts netiek tālāk vērtēts. </t>
  </si>
  <si>
    <r>
      <t xml:space="preserve">K.2.1 </t>
    </r>
    <r>
      <rPr>
        <b/>
        <u/>
        <sz val="11"/>
        <color theme="1"/>
        <rFont val="Times New Roman"/>
        <family val="1"/>
        <charset val="186"/>
      </rPr>
      <t xml:space="preserve">Būvniecības gadījumā
</t>
    </r>
    <r>
      <rPr>
        <sz val="11"/>
        <color theme="1"/>
        <rFont val="Times New Roman"/>
        <family val="1"/>
        <charset val="186"/>
      </rPr>
      <t>(MKN Nr.580 33.2.p., 33.3.p.):  
Pretendentam ir būvvaldē akceptēts būvprojekts un saņemta būvatļauja ar atzīmi par projektēšanas nosacījumu izpildi vai ir būvvaldē akceptēts  paskaidrojuma raksts, vai ir iesniegta būvvaldes izziņa, kas liecina, ka būvdarbiem būvatļauja, paskaidrojuma raksts, apliecinājuma karte vai paziņojums par būvniecību nav nepieciešams.</t>
    </r>
  </si>
  <si>
    <t xml:space="preserve">Maksimāli iespējamais punktu skaits kvalitatīvajos vērtēšanas kritērijos: </t>
  </si>
  <si>
    <t xml:space="preserve">Minimālais punktu skaits kvalitatīvajos vērtēšanas kritērijos, kas projektam ir jāiegūst, lai tas būtu atbilstošs vietējās attīstības stratēģijai: </t>
  </si>
  <si>
    <t xml:space="preserve">Maksimāli iespējamais punktu skaits specifiskajos vērtēšanas kritērijos: </t>
  </si>
  <si>
    <t xml:space="preserve">Minimālais punktu skaits specifiskajos vērtēšanas kritērijos, kas projektam ir jāiegūst, lai tas būtu atbilstošs vietējās attīstības stratēģijai: </t>
  </si>
  <si>
    <r>
      <t xml:space="preserve">S.9 Projekta sasaiste ar Stratēģijā noteiktajām iedzīvotāju vajadzībām  (atbilstoši SVVAS 1.4. sadaļai un SVID analīzei, kā arī vajadzību apkopojumam pa teritorijām).  </t>
    </r>
    <r>
      <rPr>
        <b/>
        <sz val="11"/>
        <color rgb="FFC00000"/>
        <rFont val="Times New Roman"/>
        <family val="1"/>
        <charset val="186"/>
      </rPr>
      <t>Vērtējums  kritērijā S.9 summējas)</t>
    </r>
    <r>
      <rPr>
        <b/>
        <sz val="11"/>
        <color theme="1"/>
        <rFont val="Times New Roman"/>
        <family val="1"/>
        <charset val="186"/>
      </rPr>
      <t xml:space="preserve"> </t>
    </r>
    <r>
      <rPr>
        <b/>
        <i/>
        <sz val="9"/>
        <color theme="1"/>
        <rFont val="Times New Roman"/>
        <family val="1"/>
        <charset val="186"/>
      </rPr>
      <t>(Maksimāli iespējamais punktu skaits ir 2 punkti)</t>
    </r>
  </si>
  <si>
    <t>Projekta iesniedzējs               _______________________/___________________________/</t>
  </si>
  <si>
    <t>Vārds, Uzvārds/</t>
  </si>
  <si>
    <t>Rīcība: UD1 Atbalsts vietējās ekonomikas stiprināšanai</t>
  </si>
  <si>
    <t>K.6.1 Budžets un naudas plūsma ir atbilstošs pasākumam,  projektā norādītajai informācijai, tas sniedz pārliecību par projekta sekmīgu īstenošanu un rezultātu sasniegšanu</t>
  </si>
  <si>
    <t>K.6.3 Projektā plānotās izmaksas nav pamatotas un/vai orientētas uz plānotā mērķa un sasniedzamo rezultātu sasniegšanu vai arī nav skaidri pamatotas projektā</t>
  </si>
  <si>
    <t>A4 Projekts atbilst SVVA Stratēģijas SM1 mērķim un sasniedz projekta mērķi, kas atbilst MKN Nr.580 4.1.p. minētajam mērķim</t>
  </si>
  <si>
    <t>K.3.1 Projekta mērķis ir konkrēts, izmērāms, reāli sasniedzams noteiktā budžeta, laika un cilvēkresursu ziņā. 
Skaidri definēta mērķauditorija</t>
  </si>
  <si>
    <t>K.3.2. Projekta mērķis ir aprakstīts, bet nav izmērāms. Nekonkrētas norādes par laika un cilvēkresursiem mērķa sasniegšanai. Mērķauditorijas apraksts vispārīgs</t>
  </si>
  <si>
    <t>K.3.3 Projekta mērķis nekonkrēts, vispārīgs, nav sasniedzams projekta īstenošanas laikā un plānoto budžetu. Mērķauditorijas apraksts nav norādīts vai tas ir vispārīgs</t>
  </si>
  <si>
    <t>K.7.1 Ir aprakstīts, kādi resursi nepieciešami  un kādi pretendentam ir pieejami uz projekta iesniegšanas brīdi (nekustamais īpašums, infrastruktūra, ražošanas pamatlīdzekļi, atbilstoša izglītība, pieredze, būvniecības dokumentācija, finanšu līdzekļi, u.tml.), lai ieviestu projektu</t>
  </si>
  <si>
    <t>K.7.2 Ir aprakstīts, kādi resursi ir nepieciešami un kādi ir pretendentam pieejami uz projekta iesniegšanas brīdi , lai ražotu produktu vai nodrošinātu pakalpojumu (izejvielas, darba spēks, iekārtas, u.tml)</t>
  </si>
  <si>
    <r>
      <t xml:space="preserve">K.8 Projekta iesnieguma kvalitāte </t>
    </r>
    <r>
      <rPr>
        <b/>
        <i/>
        <sz val="9"/>
        <color theme="1"/>
        <rFont val="Times New Roman"/>
        <family val="1"/>
        <charset val="186"/>
      </rPr>
      <t>(Maksimāli iespējamais punktu skaits ir 1 punkts)</t>
    </r>
  </si>
  <si>
    <t>K.9.1 Visas plānotās investīcijas nodrošina projekta mērķa sasniegšanu.  Pēc projekta beigām ir viss vajadzīgais rezultāta darbības uzsākšanai</t>
  </si>
  <si>
    <t>K.9.2 Investīciju nepieciešamības pamatojums ir vispārīgs</t>
  </si>
  <si>
    <t>K.9.3 Nav pamatota investīciju nepieciešamība projekta mērķa sasniegšanai vai ir investīcijas, kas nesasniedz projekta mērķi</t>
  </si>
  <si>
    <t>S.5.1 Produktam/pakalpojumam ir maksimāli iespējamā vai ļoti augsta pievienotā vērtība</t>
  </si>
  <si>
    <t>S.5.3 Pievienotā vērtība ir minimāla</t>
  </si>
  <si>
    <t>Jā</t>
  </si>
  <si>
    <t xml:space="preserve">Jā </t>
  </si>
  <si>
    <t>Nē</t>
  </si>
  <si>
    <t xml:space="preserve"> K.2.3 Citām darbībām (pamatlīdzekļu iegādes u.c. darbības) (MKN Nr. 580  33.1.p, 33.4.p.-33.9.p., 34.p.)*</t>
  </si>
  <si>
    <t xml:space="preserve">*Kritērijā K.2.3 piešķir 2 punktus gadījumā, ja citas darbības sastāda vismaz 25% no projekta attiecināmajām izmaksām un ir iesniegti  visi cenu aptaujas dokumenti (tehniskā specifikācija, vismaz 2 derīgi piedāvājumi). Pārējos gadījumos piešķir 0 punktus. </t>
  </si>
  <si>
    <t>Mobilo pakalpojumu attīstība*</t>
  </si>
  <si>
    <t xml:space="preserve">*Mobilie pakalpojumi- dažādu veidu pakalpojumi, ko sniedz izbraucot pie klienta, tas ir, pakalpojumu sniedz ārpus tā sniegšanai paredzētām un speciāli šim mērķim iekārtotām telpām. Piemēram, mobilie veselības pakalpojumi, aprūpes pakalpojumi, sadzīves pakalpojumi (kurpnieks, šuvējs, u.c), frizieris u.c. </t>
  </si>
  <si>
    <t>Fiziska persona – līdz projekta iesniegšanai vismaz 6 mēnešus deklarēta VRG darbības teritorijā.Juridiskās personas vai struktūrvienības juridiskā adrese līdz projekta iesniegšanai vismaz 6 mēnešus reģistrēta VRG darbības teritorijā. Kopprojekta gadījumā visi kopprojekta dalībnieki reģistrēti VRG teritorijā vismaz 6 mēnešus.</t>
  </si>
  <si>
    <t xml:space="preserve">Kopējais minimālais punktu skaits (kvalitatīvo un specifisko vērtēšanas kritēriju kopsumma), kas projektam ir jāiegūst, lai tas būtu atbilstošs vietējās attīstības stratēģijai: </t>
  </si>
  <si>
    <t xml:space="preserve">K.2.4 Nav izstrādāti būvniecības dokumenti augstāk minētajā gatavībā (K.2.1., K.2.2.) un citām darbībām veiktā cenu aptauja nav veikta atbilstoši un neatbilst nosacījumiem (K.2.3) </t>
  </si>
  <si>
    <r>
      <t xml:space="preserve">S.8 Atbalsta pretendents reģistrēts/deklarēts VRG darbības teritorijā līdz projekta iesniegšanai vismaz 6 mēnešus*  </t>
    </r>
    <r>
      <rPr>
        <b/>
        <i/>
        <sz val="9"/>
        <color theme="1"/>
        <rFont val="Times New Roman"/>
        <family val="1"/>
        <charset val="186"/>
      </rPr>
      <t>(Maksimāli iespējamais punktu skaits ir 1 punkts)</t>
    </r>
  </si>
  <si>
    <t xml:space="preserve">Dokumentu,  parakstot pašrocīgi, augšuplādē LAD EDS skenētā veidā.   </t>
  </si>
  <si>
    <t xml:space="preserve">Ja dokuments parakstīts ar elektronisko parakstu un tas satur laika zīmogu , to augšuplādē LAD EDS elektroniskā dokumenta veidā. </t>
  </si>
  <si>
    <t>2026.gada 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</si>
</sst>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186"/>
      <scheme val="minor"/>
    </font>
    <font>
      <b/>
      <sz val="11"/>
      <color theme="1"/>
      <name val="Times New Roman"/>
      <family val="1"/>
      <charset val="186"/>
    </font>
    <font>
      <b/>
      <sz val="12"/>
      <color theme="1"/>
      <name val="Times New Roman"/>
      <family val="1"/>
      <charset val="186"/>
    </font>
    <font>
      <sz val="11"/>
      <color theme="1"/>
      <name val="Calibri"/>
      <family val="2"/>
      <scheme val="minor"/>
    </font>
    <font>
      <sz val="10"/>
      <name val="Arial"/>
      <family val="2"/>
      <charset val="186"/>
    </font>
    <font>
      <sz val="11"/>
      <color theme="1"/>
      <name val="Times New Roman"/>
      <family val="1"/>
      <charset val="186"/>
    </font>
    <font>
      <sz val="11"/>
      <color theme="1"/>
      <name val="Calibri"/>
      <family val="2"/>
      <charset val="186"/>
      <scheme val="minor"/>
    </font>
    <font>
      <b/>
      <sz val="11"/>
      <color theme="1"/>
      <name val="Calibri"/>
      <family val="2"/>
      <charset val="186"/>
      <scheme val="minor"/>
    </font>
    <font>
      <b/>
      <sz val="11"/>
      <name val="Times New Roman"/>
      <family val="1"/>
      <charset val="186"/>
    </font>
    <font>
      <b/>
      <sz val="11"/>
      <color indexed="63"/>
      <name val="Times New Roman"/>
      <family val="1"/>
      <charset val="186"/>
    </font>
    <font>
      <sz val="11"/>
      <name val="Times New Roman"/>
      <family val="1"/>
      <charset val="186"/>
    </font>
    <font>
      <b/>
      <sz val="11"/>
      <color rgb="FF000000"/>
      <name val="Times New Roman"/>
      <family val="1"/>
      <charset val="186"/>
    </font>
    <font>
      <b/>
      <i/>
      <sz val="11"/>
      <color theme="1"/>
      <name val="Times New Roman"/>
      <family val="1"/>
      <charset val="186"/>
    </font>
    <font>
      <sz val="11"/>
      <color rgb="FF000000"/>
      <name val="Calibri"/>
      <family val="2"/>
    </font>
    <font>
      <b/>
      <sz val="12"/>
      <color rgb="FF000000"/>
      <name val="Times New Roman"/>
      <family val="1"/>
      <charset val="186"/>
    </font>
    <font>
      <sz val="11"/>
      <color rgb="FF000000"/>
      <name val="Times New Roman"/>
      <family val="1"/>
      <charset val="186"/>
    </font>
    <font>
      <b/>
      <sz val="14"/>
      <color rgb="FF385623"/>
      <name val="Times New Roman"/>
      <family val="1"/>
      <charset val="186"/>
    </font>
    <font>
      <sz val="15"/>
      <color rgb="FF385623"/>
      <name val="Times New Roman"/>
      <family val="1"/>
      <charset val="186"/>
    </font>
    <font>
      <b/>
      <sz val="13.5"/>
      <color rgb="FF385623"/>
      <name val="Times New Roman"/>
      <family val="1"/>
      <charset val="186"/>
    </font>
    <font>
      <b/>
      <sz val="11"/>
      <color theme="9" tint="-0.499984740745262"/>
      <name val="Times New Roman"/>
      <family val="1"/>
      <charset val="186"/>
    </font>
    <font>
      <sz val="11"/>
      <color rgb="FFFF0000"/>
      <name val="Times New Roman"/>
      <family val="1"/>
      <charset val="186"/>
    </font>
    <font>
      <b/>
      <sz val="14"/>
      <color theme="9" tint="-0.499984740745262"/>
      <name val="Times New Roman"/>
      <family val="1"/>
      <charset val="186"/>
    </font>
    <font>
      <b/>
      <u/>
      <sz val="11"/>
      <color theme="1"/>
      <name val="Times New Roman"/>
      <family val="1"/>
      <charset val="186"/>
    </font>
    <font>
      <b/>
      <u/>
      <sz val="9"/>
      <color theme="1"/>
      <name val="Times New Roman"/>
      <family val="1"/>
      <charset val="186"/>
    </font>
    <font>
      <b/>
      <sz val="9"/>
      <color theme="1"/>
      <name val="Times New Roman"/>
      <family val="1"/>
      <charset val="186"/>
    </font>
    <font>
      <b/>
      <sz val="11"/>
      <color rgb="FFC00000"/>
      <name val="Times New Roman"/>
      <family val="1"/>
      <charset val="186"/>
    </font>
    <font>
      <b/>
      <sz val="14"/>
      <color theme="1"/>
      <name val="Times New Roman"/>
      <family val="1"/>
      <charset val="186"/>
    </font>
    <font>
      <b/>
      <i/>
      <sz val="10"/>
      <color theme="1"/>
      <name val="Times New Roman"/>
      <family val="1"/>
      <charset val="186"/>
    </font>
    <font>
      <b/>
      <i/>
      <sz val="9"/>
      <color theme="1"/>
      <name val="Times New Roman"/>
      <family val="1"/>
      <charset val="186"/>
    </font>
    <font>
      <b/>
      <i/>
      <sz val="9"/>
      <name val="Times New Roman"/>
      <family val="1"/>
      <charset val="186"/>
    </font>
    <font>
      <sz val="10"/>
      <color theme="1"/>
      <name val="Times New Roman"/>
      <family val="1"/>
      <charset val="186"/>
    </font>
    <font>
      <sz val="8"/>
      <color theme="1"/>
      <name val="Times New Roman"/>
      <family val="1"/>
      <charset val="186"/>
    </font>
    <font>
      <i/>
      <sz val="10"/>
      <color theme="1"/>
      <name val="Times New Roman"/>
      <family val="1"/>
      <charset val="186"/>
    </font>
    <font>
      <i/>
      <sz val="9"/>
      <color theme="1"/>
      <name val="Times New Roman"/>
      <family val="1"/>
      <charset val="186"/>
    </font>
    <font>
      <u/>
      <sz val="11"/>
      <color theme="10"/>
      <name val="Calibri"/>
      <family val="2"/>
      <charset val="186"/>
      <scheme val="minor"/>
    </font>
    <font>
      <i/>
      <u/>
      <sz val="11"/>
      <color theme="10"/>
      <name val="Times New Roman"/>
      <family val="1"/>
      <charset val="186"/>
    </font>
    <font>
      <b/>
      <sz val="14"/>
      <color theme="1" tint="4.9989318521683403E-2"/>
      <name val="Times New Roman"/>
      <family val="1"/>
      <charset val="186"/>
    </font>
    <font>
      <b/>
      <sz val="16"/>
      <color theme="1"/>
      <name val="Times New Roman"/>
      <family val="1"/>
      <charset val="186"/>
    </font>
    <font>
      <b/>
      <i/>
      <sz val="12"/>
      <color theme="1"/>
      <name val="Times New Roman"/>
      <family val="1"/>
      <charset val="186"/>
    </font>
    <font>
      <i/>
      <sz val="11"/>
      <color theme="1"/>
      <name val="Times New Roman"/>
      <family val="1"/>
      <charset val="186"/>
    </font>
  </fonts>
  <fills count="12">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3" fillId="0" borderId="0"/>
    <xf numFmtId="0" fontId="4" fillId="0" borderId="0"/>
    <xf numFmtId="0" fontId="4" fillId="0" borderId="0"/>
    <xf numFmtId="0" fontId="4" fillId="0" borderId="0"/>
    <xf numFmtId="0" fontId="13" fillId="0" borderId="0" applyBorder="0"/>
    <xf numFmtId="0" fontId="34" fillId="0" borderId="0" applyNumberFormat="0" applyFill="0" applyBorder="0" applyAlignment="0" applyProtection="0"/>
  </cellStyleXfs>
  <cellXfs count="114">
    <xf numFmtId="0" fontId="0" fillId="0" borderId="0" xfId="0"/>
    <xf numFmtId="0" fontId="7" fillId="0" borderId="0" xfId="0" applyFont="1" applyAlignment="1">
      <alignment horizontal="center"/>
    </xf>
    <xf numFmtId="0" fontId="8" fillId="0" borderId="1" xfId="3" applyFont="1" applyBorder="1" applyAlignment="1">
      <alignment horizontal="center" vertical="center" wrapText="1"/>
    </xf>
    <xf numFmtId="1" fontId="8" fillId="0" borderId="1" xfId="2" applyNumberFormat="1" applyFont="1" applyBorder="1" applyAlignment="1">
      <alignment horizontal="center" vertical="center" wrapText="1"/>
    </xf>
    <xf numFmtId="1" fontId="9" fillId="0" borderId="1" xfId="4" applyNumberFormat="1" applyFont="1" applyBorder="1" applyAlignment="1">
      <alignment horizontal="center" vertical="center" wrapText="1"/>
    </xf>
    <xf numFmtId="0" fontId="5" fillId="0" borderId="1" xfId="0" applyFont="1" applyBorder="1" applyAlignment="1">
      <alignment horizontal="center"/>
    </xf>
    <xf numFmtId="1" fontId="5" fillId="0" borderId="1" xfId="0" applyNumberFormat="1" applyFont="1" applyBorder="1" applyAlignment="1">
      <alignment horizontal="center"/>
    </xf>
    <xf numFmtId="1" fontId="10" fillId="0" borderId="1" xfId="0" applyNumberFormat="1" applyFont="1" applyBorder="1" applyAlignment="1">
      <alignment horizontal="center"/>
    </xf>
    <xf numFmtId="0" fontId="6" fillId="0" borderId="0" xfId="0" applyFont="1" applyAlignment="1">
      <alignment horizontal="center"/>
    </xf>
    <xf numFmtId="49" fontId="5" fillId="0" borderId="1" xfId="0" applyNumberFormat="1" applyFont="1" applyBorder="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0" fontId="15" fillId="0" borderId="0" xfId="5" applyFont="1" applyAlignment="1">
      <alignment horizontal="center" vertical="center" wrapText="1"/>
    </xf>
    <xf numFmtId="0" fontId="11" fillId="5" borderId="1" xfId="5" applyFont="1" applyFill="1" applyBorder="1" applyAlignment="1">
      <alignment horizontal="center" vertical="center" wrapText="1"/>
    </xf>
    <xf numFmtId="3" fontId="11" fillId="5" borderId="1" xfId="5" applyNumberFormat="1" applyFont="1" applyFill="1" applyBorder="1" applyAlignment="1">
      <alignment horizontal="center" vertical="center" wrapText="1"/>
    </xf>
    <xf numFmtId="0" fontId="11" fillId="6" borderId="1" xfId="5" applyFont="1" applyFill="1" applyBorder="1" applyAlignment="1">
      <alignment horizontal="center" vertical="center" wrapText="1"/>
    </xf>
    <xf numFmtId="0" fontId="11" fillId="0" borderId="0" xfId="5" applyFont="1" applyAlignment="1">
      <alignment horizontal="center" vertical="center" wrapText="1"/>
    </xf>
    <xf numFmtId="0" fontId="15" fillId="0" borderId="1" xfId="5" applyFont="1" applyBorder="1" applyAlignment="1">
      <alignment horizontal="center" vertical="center" wrapText="1"/>
    </xf>
    <xf numFmtId="3" fontId="15" fillId="0" borderId="1" xfId="5" applyNumberFormat="1" applyFont="1" applyBorder="1" applyAlignment="1">
      <alignment horizontal="center" vertical="center" wrapText="1"/>
    </xf>
    <xf numFmtId="3" fontId="11" fillId="0" borderId="1" xfId="5" applyNumberFormat="1" applyFont="1" applyBorder="1" applyAlignment="1">
      <alignment horizontal="center" vertical="center" wrapText="1"/>
    </xf>
    <xf numFmtId="3" fontId="15" fillId="0" borderId="0" xfId="5" applyNumberFormat="1" applyFont="1" applyAlignment="1">
      <alignment horizontal="center" vertical="center" wrapText="1"/>
    </xf>
    <xf numFmtId="0" fontId="5" fillId="0" borderId="0" xfId="0" applyFont="1"/>
    <xf numFmtId="0" fontId="1" fillId="0" borderId="0" xfId="0" applyFont="1" applyAlignment="1">
      <alignment horizontal="right" vertical="center"/>
    </xf>
    <xf numFmtId="0" fontId="12" fillId="11" borderId="1" xfId="0" applyFont="1" applyFill="1" applyBorder="1" applyAlignment="1">
      <alignment horizontal="center" vertical="center"/>
    </xf>
    <xf numFmtId="0" fontId="12" fillId="11" borderId="2" xfId="0" applyFont="1" applyFill="1" applyBorder="1" applyAlignment="1">
      <alignment horizontal="center" vertical="center"/>
    </xf>
    <xf numFmtId="0" fontId="5" fillId="11" borderId="1" xfId="0" applyFont="1" applyFill="1" applyBorder="1" applyAlignment="1">
      <alignment wrapText="1"/>
    </xf>
    <xf numFmtId="0" fontId="1" fillId="11" borderId="7" xfId="0" applyFont="1" applyFill="1" applyBorder="1" applyAlignment="1">
      <alignment horizontal="center" vertical="center"/>
    </xf>
    <xf numFmtId="0" fontId="5" fillId="9" borderId="0" xfId="0" applyFont="1" applyFill="1"/>
    <xf numFmtId="0" fontId="5" fillId="11" borderId="1" xfId="0" applyFont="1" applyFill="1" applyBorder="1" applyAlignment="1">
      <alignment horizontal="left" vertical="center" wrapText="1"/>
    </xf>
    <xf numFmtId="0" fontId="1" fillId="11" borderId="1" xfId="0" applyFont="1" applyFill="1" applyBorder="1" applyAlignment="1">
      <alignment horizontal="center" vertical="center"/>
    </xf>
    <xf numFmtId="0" fontId="2" fillId="11" borderId="1" xfId="0" applyFont="1" applyFill="1" applyBorder="1" applyAlignment="1">
      <alignment horizontal="center" vertical="center"/>
    </xf>
    <xf numFmtId="0" fontId="26" fillId="8" borderId="1" xfId="0" applyFont="1" applyFill="1" applyBorder="1" applyAlignment="1">
      <alignment horizontal="center" vertical="center"/>
    </xf>
    <xf numFmtId="0" fontId="39" fillId="7" borderId="1" xfId="0" applyFont="1" applyFill="1" applyBorder="1"/>
    <xf numFmtId="0" fontId="39" fillId="7" borderId="1" xfId="0" applyFont="1" applyFill="1" applyBorder="1" applyAlignment="1">
      <alignment horizontal="right" vertical="center"/>
    </xf>
    <xf numFmtId="0" fontId="12" fillId="7" borderId="1" xfId="0" applyFont="1" applyFill="1" applyBorder="1" applyAlignment="1">
      <alignment horizontal="center" vertical="center"/>
    </xf>
    <xf numFmtId="0" fontId="5" fillId="0" borderId="0" xfId="0" applyFont="1" applyAlignment="1">
      <alignment vertical="center"/>
    </xf>
    <xf numFmtId="0" fontId="12" fillId="2" borderId="1" xfId="0" applyFont="1" applyFill="1" applyBorder="1" applyAlignment="1">
      <alignment horizontal="center" vertical="center"/>
    </xf>
    <xf numFmtId="0" fontId="5" fillId="10" borderId="1" xfId="0" applyFont="1" applyFill="1" applyBorder="1" applyAlignment="1">
      <alignment horizontal="left" vertical="center" wrapText="1"/>
    </xf>
    <xf numFmtId="0" fontId="5" fillId="10"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5" fillId="11" borderId="1" xfId="0" applyFont="1" applyFill="1" applyBorder="1" applyAlignment="1">
      <alignment horizontal="right" vertical="center" wrapText="1"/>
    </xf>
    <xf numFmtId="0" fontId="5" fillId="11" borderId="1" xfId="0" applyFont="1" applyFill="1" applyBorder="1" applyAlignment="1">
      <alignment horizontal="left"/>
    </xf>
    <xf numFmtId="0" fontId="5" fillId="0" borderId="0" xfId="0" applyFont="1" applyAlignment="1">
      <alignment horizontal="left"/>
    </xf>
    <xf numFmtId="0" fontId="5" fillId="11" borderId="1" xfId="0" applyFont="1" applyFill="1" applyBorder="1"/>
    <xf numFmtId="0" fontId="5" fillId="11" borderId="1" xfId="0" applyFont="1" applyFill="1" applyBorder="1" applyAlignment="1">
      <alignment horizontal="center" vertical="center" wrapText="1"/>
    </xf>
    <xf numFmtId="0" fontId="5" fillId="0" borderId="0" xfId="0" applyFont="1" applyAlignment="1">
      <alignment horizontal="center" vertical="center" wrapText="1"/>
    </xf>
    <xf numFmtId="0" fontId="5" fillId="11" borderId="1" xfId="0" applyFont="1" applyFill="1" applyBorder="1" applyAlignment="1">
      <alignment horizontal="left" vertical="top" wrapText="1"/>
    </xf>
    <xf numFmtId="0" fontId="35" fillId="0" borderId="0" xfId="6" applyFont="1" applyAlignment="1" applyProtection="1">
      <alignment horizontal="center" vertical="center" wrapText="1"/>
    </xf>
    <xf numFmtId="0" fontId="1" fillId="11" borderId="1" xfId="0" applyFont="1" applyFill="1" applyBorder="1" applyAlignment="1">
      <alignment horizontal="center"/>
    </xf>
    <xf numFmtId="0" fontId="5" fillId="11" borderId="5" xfId="0" applyFont="1" applyFill="1" applyBorder="1" applyAlignment="1">
      <alignment horizontal="center" vertical="center" wrapText="1"/>
    </xf>
    <xf numFmtId="0" fontId="2" fillId="0" borderId="0" xfId="0" applyFont="1" applyAlignment="1">
      <alignment horizontal="center" vertical="center"/>
    </xf>
    <xf numFmtId="0" fontId="26" fillId="0" borderId="0" xfId="0" applyFont="1" applyAlignment="1">
      <alignment horizontal="center" vertical="center"/>
    </xf>
    <xf numFmtId="0" fontId="5" fillId="0" borderId="0" xfId="0" applyFont="1" applyProtection="1">
      <protection locked="0"/>
    </xf>
    <xf numFmtId="0" fontId="16" fillId="0" borderId="0" xfId="0" applyFont="1" applyAlignment="1" applyProtection="1">
      <alignment vertical="center"/>
      <protection locked="0"/>
    </xf>
    <xf numFmtId="0" fontId="17" fillId="0" borderId="0" xfId="0" applyFont="1" applyAlignment="1" applyProtection="1">
      <alignment vertical="center" wrapText="1"/>
      <protection locked="0"/>
    </xf>
    <xf numFmtId="0" fontId="12" fillId="0" borderId="0" xfId="0" applyFont="1" applyAlignment="1" applyProtection="1">
      <alignment wrapText="1"/>
      <protection locked="0"/>
    </xf>
    <xf numFmtId="0" fontId="1" fillId="0" borderId="0" xfId="0" applyFont="1" applyProtection="1">
      <protection locked="0"/>
    </xf>
    <xf numFmtId="0" fontId="20" fillId="0" borderId="0" xfId="0" applyFont="1" applyAlignment="1" applyProtection="1">
      <alignment vertical="center" wrapText="1"/>
      <protection locked="0"/>
    </xf>
    <xf numFmtId="0" fontId="21" fillId="0" borderId="0" xfId="0" applyFont="1" applyProtection="1">
      <protection locked="0"/>
    </xf>
    <xf numFmtId="0" fontId="1" fillId="0" borderId="1"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1" fillId="9" borderId="1" xfId="0" applyFont="1" applyFill="1" applyBorder="1" applyAlignment="1" applyProtection="1">
      <alignment horizontal="center" vertical="center"/>
      <protection locked="0"/>
    </xf>
    <xf numFmtId="0" fontId="5" fillId="9" borderId="8" xfId="0" applyFont="1" applyFill="1" applyBorder="1" applyAlignment="1" applyProtection="1">
      <alignment horizontal="center" vertical="center"/>
      <protection locked="0"/>
    </xf>
    <xf numFmtId="0" fontId="5" fillId="9" borderId="0" xfId="0" applyFont="1" applyFill="1" applyProtection="1">
      <protection locked="0"/>
    </xf>
    <xf numFmtId="0" fontId="1" fillId="11" borderId="1"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 fillId="9" borderId="1" xfId="0" applyFont="1" applyFill="1" applyBorder="1" applyAlignment="1" applyProtection="1">
      <alignment horizontal="center" vertical="center"/>
      <protection locked="0"/>
    </xf>
    <xf numFmtId="0" fontId="5" fillId="9" borderId="1" xfId="0" applyFont="1" applyFill="1" applyBorder="1" applyAlignment="1" applyProtection="1">
      <alignment horizontal="center" vertical="center" wrapText="1"/>
      <protection locked="0"/>
    </xf>
    <xf numFmtId="0" fontId="5" fillId="0" borderId="0" xfId="0" applyFont="1" applyAlignment="1" applyProtection="1">
      <alignment vertical="center"/>
      <protection locked="0"/>
    </xf>
    <xf numFmtId="0" fontId="1" fillId="11"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9" borderId="1" xfId="0" applyFont="1" applyFill="1" applyBorder="1" applyAlignment="1" applyProtection="1">
      <alignment horizontal="center" vertical="center" wrapText="1"/>
      <protection locked="0"/>
    </xf>
    <xf numFmtId="0" fontId="1" fillId="3" borderId="1" xfId="0" applyFont="1" applyFill="1" applyBorder="1" applyAlignment="1">
      <alignment horizontal="left" vertical="top" wrapText="1"/>
    </xf>
    <xf numFmtId="0" fontId="1" fillId="0" borderId="2"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2"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39" fillId="0" borderId="3" xfId="0" applyFont="1" applyBorder="1" applyAlignment="1">
      <alignment horizontal="center" vertical="center" wrapText="1"/>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 fillId="11" borderId="0" xfId="0" applyFont="1" applyFill="1" applyAlignment="1">
      <alignment horizontal="right" vertical="center"/>
    </xf>
    <xf numFmtId="0" fontId="1" fillId="11" borderId="3" xfId="0" applyFont="1" applyFill="1" applyBorder="1" applyAlignment="1">
      <alignment horizontal="right" vertical="center"/>
    </xf>
    <xf numFmtId="0" fontId="39" fillId="0" borderId="3" xfId="0" applyFont="1" applyBorder="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wrapText="1"/>
    </xf>
    <xf numFmtId="0" fontId="38" fillId="0" borderId="0" xfId="0" applyFont="1" applyAlignment="1">
      <alignment horizontal="left" vertical="center" wrapText="1"/>
    </xf>
    <xf numFmtId="0" fontId="37" fillId="0" borderId="0" xfId="0" applyFont="1" applyAlignment="1">
      <alignment horizontal="left" vertical="center"/>
    </xf>
    <xf numFmtId="0" fontId="1" fillId="2" borderId="4" xfId="0" applyFont="1" applyFill="1" applyBorder="1" applyAlignment="1" applyProtection="1">
      <alignment horizontal="center" wrapText="1"/>
      <protection locked="0"/>
    </xf>
    <xf numFmtId="0" fontId="19" fillId="4" borderId="0" xfId="0" applyFont="1" applyFill="1" applyAlignment="1">
      <alignment horizontal="center" vertical="center" wrapText="1"/>
    </xf>
    <xf numFmtId="0" fontId="36" fillId="7" borderId="1" xfId="0" applyFont="1" applyFill="1" applyBorder="1" applyAlignment="1">
      <alignment horizontal="center" vertical="center"/>
    </xf>
    <xf numFmtId="0" fontId="1" fillId="0" borderId="2"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30" fillId="9" borderId="0" xfId="0" applyFont="1" applyFill="1" applyAlignment="1">
      <alignment horizontal="center" vertical="center" wrapText="1"/>
    </xf>
    <xf numFmtId="0" fontId="5" fillId="0" borderId="6" xfId="0" applyFont="1" applyBorder="1" applyAlignment="1" applyProtection="1">
      <alignment horizontal="center" wrapText="1"/>
      <protection locked="0"/>
    </xf>
    <xf numFmtId="0" fontId="1" fillId="0" borderId="6" xfId="0" applyFont="1" applyBorder="1" applyAlignment="1" applyProtection="1">
      <alignment horizontal="center" vertical="center" wrapText="1"/>
      <protection locked="0"/>
    </xf>
    <xf numFmtId="0" fontId="2" fillId="8" borderId="1" xfId="0" applyFont="1" applyFill="1" applyBorder="1" applyAlignment="1">
      <alignment horizontal="center" vertical="center"/>
    </xf>
    <xf numFmtId="0" fontId="39" fillId="7" borderId="1" xfId="0" applyFont="1" applyFill="1" applyBorder="1" applyAlignment="1">
      <alignment horizontal="right" vertical="center" wrapText="1"/>
    </xf>
    <xf numFmtId="0" fontId="5" fillId="9" borderId="2" xfId="0" applyFont="1" applyFill="1" applyBorder="1" applyAlignment="1" applyProtection="1">
      <alignment horizontal="center" vertical="center" wrapText="1"/>
      <protection locked="0"/>
    </xf>
    <xf numFmtId="0" fontId="5" fillId="9" borderId="6" xfId="0" applyFont="1" applyFill="1" applyBorder="1" applyAlignment="1" applyProtection="1">
      <alignment horizontal="center" vertical="center" wrapText="1"/>
      <protection locked="0"/>
    </xf>
    <xf numFmtId="0" fontId="5" fillId="9" borderId="5" xfId="0" applyFont="1" applyFill="1" applyBorder="1" applyAlignment="1" applyProtection="1">
      <alignment horizontal="center" vertical="center" wrapText="1"/>
      <protection locked="0"/>
    </xf>
    <xf numFmtId="0" fontId="1" fillId="9" borderId="2" xfId="0" applyFont="1" applyFill="1" applyBorder="1" applyAlignment="1" applyProtection="1">
      <alignment horizontal="center" vertical="center"/>
      <protection locked="0"/>
    </xf>
    <xf numFmtId="0" fontId="1" fillId="9" borderId="6" xfId="0" applyFont="1" applyFill="1" applyBorder="1" applyAlignment="1" applyProtection="1">
      <alignment horizontal="center" vertical="center"/>
      <protection locked="0"/>
    </xf>
    <xf numFmtId="0" fontId="1" fillId="9" borderId="5" xfId="0" applyFont="1" applyFill="1" applyBorder="1" applyAlignment="1" applyProtection="1">
      <alignment horizontal="center" vertical="center"/>
      <protection locked="0"/>
    </xf>
    <xf numFmtId="0" fontId="5" fillId="0" borderId="3" xfId="0" applyFont="1" applyBorder="1" applyAlignment="1">
      <alignment horizontal="left" vertical="center" wrapText="1"/>
    </xf>
    <xf numFmtId="0" fontId="32" fillId="0" borderId="0" xfId="0" applyFont="1" applyAlignment="1">
      <alignment horizontal="center" vertical="center" wrapText="1"/>
    </xf>
    <xf numFmtId="0" fontId="39" fillId="7" borderId="7" xfId="0" applyFont="1" applyFill="1" applyBorder="1" applyAlignment="1">
      <alignment horizontal="right" vertical="center"/>
    </xf>
    <xf numFmtId="0" fontId="39" fillId="7" borderId="8" xfId="0" applyFont="1" applyFill="1" applyBorder="1" applyAlignment="1">
      <alignment horizontal="right" vertical="center"/>
    </xf>
    <xf numFmtId="0" fontId="14" fillId="0" borderId="0" xfId="5" applyFont="1" applyAlignment="1">
      <alignment horizontal="center" vertical="center" wrapText="1"/>
    </xf>
  </cellXfs>
  <cellStyles count="7">
    <cellStyle name="Hyperlink" xfId="6" builtinId="8"/>
    <cellStyle name="Normal" xfId="0" builtinId="0"/>
    <cellStyle name="Normal 2" xfId="1" xr:uid="{00000000-0005-0000-0000-000001000000}"/>
    <cellStyle name="Normal 3" xfId="5" xr:uid="{00000000-0005-0000-0000-000002000000}"/>
    <cellStyle name="Normal_LIZ_balles_analize_2006" xfId="3" xr:uid="{00000000-0005-0000-0000-000003000000}"/>
    <cellStyle name="Parasts 2" xfId="2" xr:uid="{00000000-0005-0000-0000-000005000000}"/>
    <cellStyle name="Percent_Sheet1" xfId="4" xr:uid="{00000000-0005-0000-0000-000006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6C2BC"/>
      <color rgb="FFF0978E"/>
      <color rgb="FFD5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2552700</xdr:colOff>
      <xdr:row>0</xdr:row>
      <xdr:rowOff>0</xdr:rowOff>
    </xdr:from>
    <xdr:to>
      <xdr:col>3</xdr:col>
      <xdr:colOff>714374</xdr:colOff>
      <xdr:row>4</xdr:row>
      <xdr:rowOff>87208</xdr:rowOff>
    </xdr:to>
    <xdr:pic>
      <xdr:nvPicPr>
        <xdr:cNvPr id="4" name="Picture 3">
          <a:extLst>
            <a:ext uri="{FF2B5EF4-FFF2-40B4-BE49-F238E27FC236}">
              <a16:creationId xmlns:a16="http://schemas.microsoft.com/office/drawing/2014/main" id="{AFD60507-7B0D-30DF-0822-AEFADA0DF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0"/>
          <a:ext cx="3381374" cy="8492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teka.lv/leader/leader-2023-2027/strategijas-izstrades-material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4"/>
  <sheetViews>
    <sheetView tabSelected="1" zoomScaleNormal="100" workbookViewId="0">
      <selection activeCell="F13" sqref="F13"/>
    </sheetView>
  </sheetViews>
  <sheetFormatPr defaultRowHeight="15" x14ac:dyDescent="0.25"/>
  <cols>
    <col min="1" max="1" width="50.42578125" style="52" customWidth="1"/>
    <col min="2" max="2" width="12.7109375" style="52" customWidth="1"/>
    <col min="3" max="3" width="15.140625" style="52" customWidth="1"/>
    <col min="4" max="4" width="51.85546875" style="52" customWidth="1"/>
    <col min="5" max="5" width="12.42578125" style="52" bestFit="1" customWidth="1"/>
    <col min="6" max="16384" width="9.140625" style="52"/>
  </cols>
  <sheetData>
    <row r="1" spans="1:10" x14ac:dyDescent="0.25">
      <c r="A1" s="21"/>
      <c r="B1" s="21"/>
      <c r="C1" s="21"/>
      <c r="D1" s="21"/>
    </row>
    <row r="2" spans="1:10" x14ac:dyDescent="0.25">
      <c r="A2" s="21"/>
      <c r="B2" s="21"/>
      <c r="C2" s="21"/>
      <c r="D2" s="21"/>
    </row>
    <row r="3" spans="1:10" x14ac:dyDescent="0.25">
      <c r="A3" s="21"/>
      <c r="B3" s="21"/>
      <c r="C3" s="21"/>
      <c r="D3" s="21"/>
    </row>
    <row r="4" spans="1:10" x14ac:dyDescent="0.25">
      <c r="A4" s="21"/>
      <c r="B4" s="21"/>
      <c r="C4" s="21"/>
      <c r="D4" s="21"/>
    </row>
    <row r="5" spans="1:10" ht="21" customHeight="1" x14ac:dyDescent="0.25">
      <c r="A5" s="89" t="s">
        <v>620</v>
      </c>
      <c r="B5" s="89"/>
      <c r="C5" s="89"/>
      <c r="D5" s="89"/>
      <c r="E5" s="53"/>
      <c r="F5" s="53"/>
      <c r="G5" s="53"/>
      <c r="H5" s="53"/>
      <c r="I5" s="53"/>
      <c r="J5" s="53"/>
    </row>
    <row r="6" spans="1:10" ht="21.75" customHeight="1" x14ac:dyDescent="0.25">
      <c r="A6" s="90" t="s">
        <v>564</v>
      </c>
      <c r="B6" s="90"/>
      <c r="C6" s="90"/>
      <c r="D6" s="90"/>
      <c r="E6" s="54"/>
      <c r="F6" s="54"/>
      <c r="G6" s="54"/>
      <c r="H6" s="54"/>
      <c r="I6" s="54"/>
      <c r="J6" s="54"/>
    </row>
    <row r="7" spans="1:10" x14ac:dyDescent="0.25">
      <c r="A7" s="21"/>
      <c r="B7" s="21"/>
      <c r="C7" s="21"/>
      <c r="D7" s="21"/>
    </row>
    <row r="8" spans="1:10" ht="31.5" customHeight="1" x14ac:dyDescent="0.25">
      <c r="A8" s="91" t="s">
        <v>617</v>
      </c>
      <c r="B8" s="91"/>
      <c r="C8" s="91"/>
      <c r="D8" s="91"/>
      <c r="E8" s="55"/>
      <c r="F8" s="55"/>
      <c r="G8" s="55"/>
      <c r="H8" s="55"/>
      <c r="I8" s="55"/>
    </row>
    <row r="9" spans="1:10" ht="25.5" customHeight="1" x14ac:dyDescent="0.25">
      <c r="A9" s="92" t="s">
        <v>680</v>
      </c>
      <c r="B9" s="92"/>
      <c r="C9" s="92"/>
      <c r="D9" s="92"/>
      <c r="E9" s="56"/>
      <c r="F9" s="56"/>
      <c r="G9" s="56"/>
      <c r="H9" s="56"/>
      <c r="I9" s="56"/>
    </row>
    <row r="10" spans="1:10" ht="9" customHeight="1" x14ac:dyDescent="0.25">
      <c r="A10" s="21"/>
      <c r="B10" s="21"/>
      <c r="C10" s="21"/>
      <c r="D10" s="21"/>
    </row>
    <row r="11" spans="1:10" ht="34.5" customHeight="1" x14ac:dyDescent="0.25">
      <c r="A11" s="22" t="s">
        <v>565</v>
      </c>
      <c r="B11" s="93"/>
      <c r="C11" s="93"/>
      <c r="D11" s="93"/>
    </row>
    <row r="12" spans="1:10" ht="14.25" customHeight="1" x14ac:dyDescent="0.25">
      <c r="A12" s="22"/>
      <c r="B12" s="56"/>
    </row>
    <row r="13" spans="1:10" ht="31.5" customHeight="1" x14ac:dyDescent="0.25">
      <c r="A13" s="22" t="s">
        <v>566</v>
      </c>
      <c r="B13" s="93"/>
      <c r="C13" s="93"/>
      <c r="D13" s="93"/>
    </row>
    <row r="14" spans="1:10" x14ac:dyDescent="0.25">
      <c r="A14" s="21"/>
      <c r="B14" s="21"/>
      <c r="C14" s="21"/>
      <c r="D14" s="21"/>
    </row>
    <row r="15" spans="1:10" ht="30.75" customHeight="1" x14ac:dyDescent="0.25">
      <c r="A15" s="94" t="s">
        <v>669</v>
      </c>
      <c r="B15" s="94"/>
      <c r="C15" s="94"/>
      <c r="D15" s="94"/>
      <c r="E15" s="57"/>
      <c r="F15" s="57"/>
      <c r="G15" s="57"/>
      <c r="H15" s="57"/>
      <c r="I15" s="57"/>
    </row>
    <row r="16" spans="1:10" ht="44.25" customHeight="1" x14ac:dyDescent="0.25">
      <c r="A16" s="94" t="s">
        <v>670</v>
      </c>
      <c r="B16" s="94"/>
      <c r="C16" s="94"/>
      <c r="D16" s="94"/>
      <c r="E16" s="57"/>
      <c r="F16" s="57"/>
      <c r="G16" s="57"/>
      <c r="H16" s="57"/>
      <c r="I16" s="57"/>
    </row>
    <row r="17" spans="1:9" x14ac:dyDescent="0.25">
      <c r="A17" s="21"/>
      <c r="B17" s="21"/>
      <c r="C17" s="21"/>
      <c r="D17" s="21"/>
    </row>
    <row r="18" spans="1:9" ht="18.75" x14ac:dyDescent="0.3">
      <c r="A18" s="95" t="s">
        <v>567</v>
      </c>
      <c r="B18" s="95"/>
      <c r="C18" s="95"/>
      <c r="D18" s="95"/>
      <c r="E18" s="58"/>
      <c r="F18" s="58"/>
      <c r="G18" s="58"/>
      <c r="H18" s="58"/>
      <c r="I18" s="58"/>
    </row>
    <row r="19" spans="1:9" ht="36.75" customHeight="1" x14ac:dyDescent="0.25">
      <c r="A19" s="73" t="s">
        <v>621</v>
      </c>
      <c r="B19" s="73"/>
      <c r="C19" s="73"/>
      <c r="D19" s="73"/>
    </row>
    <row r="20" spans="1:9" x14ac:dyDescent="0.25">
      <c r="A20" s="23" t="s">
        <v>513</v>
      </c>
      <c r="B20" s="23" t="s">
        <v>618</v>
      </c>
      <c r="C20" s="24" t="s">
        <v>619</v>
      </c>
      <c r="D20" s="23" t="s">
        <v>623</v>
      </c>
    </row>
    <row r="21" spans="1:9" ht="45" x14ac:dyDescent="0.25">
      <c r="A21" s="25" t="s">
        <v>568</v>
      </c>
      <c r="B21" s="26" t="s">
        <v>622</v>
      </c>
      <c r="C21" s="59"/>
      <c r="D21" s="60"/>
    </row>
    <row r="22" spans="1:9" ht="46.5" customHeight="1" x14ac:dyDescent="0.25">
      <c r="A22" s="25" t="s">
        <v>569</v>
      </c>
      <c r="B22" s="26" t="s">
        <v>622</v>
      </c>
      <c r="C22" s="61"/>
      <c r="D22" s="62"/>
    </row>
    <row r="23" spans="1:9" ht="30" x14ac:dyDescent="0.25">
      <c r="A23" s="25" t="s">
        <v>570</v>
      </c>
      <c r="B23" s="26" t="s">
        <v>622</v>
      </c>
      <c r="C23" s="61"/>
      <c r="D23" s="62"/>
    </row>
    <row r="24" spans="1:9" ht="45" x14ac:dyDescent="0.25">
      <c r="A24" s="25" t="s">
        <v>683</v>
      </c>
      <c r="B24" s="26" t="s">
        <v>622</v>
      </c>
      <c r="C24" s="61"/>
      <c r="D24" s="62"/>
    </row>
    <row r="25" spans="1:9" x14ac:dyDescent="0.25">
      <c r="A25" s="63"/>
      <c r="B25" s="63"/>
      <c r="C25" s="63"/>
      <c r="D25" s="63"/>
    </row>
    <row r="26" spans="1:9" ht="14.25" customHeight="1" x14ac:dyDescent="0.25">
      <c r="A26" s="98" t="s">
        <v>671</v>
      </c>
      <c r="B26" s="98"/>
      <c r="C26" s="98"/>
      <c r="D26" s="98"/>
    </row>
    <row r="27" spans="1:9" x14ac:dyDescent="0.25">
      <c r="A27" s="27"/>
      <c r="B27" s="27"/>
      <c r="C27" s="27"/>
      <c r="D27" s="27"/>
    </row>
    <row r="28" spans="1:9" ht="18.75" x14ac:dyDescent="0.25">
      <c r="A28" s="95" t="s">
        <v>571</v>
      </c>
      <c r="B28" s="95"/>
      <c r="C28" s="95"/>
      <c r="D28" s="95"/>
    </row>
    <row r="29" spans="1:9" x14ac:dyDescent="0.25">
      <c r="A29" s="73" t="s">
        <v>632</v>
      </c>
      <c r="B29" s="73"/>
      <c r="C29" s="73"/>
      <c r="D29" s="73"/>
    </row>
    <row r="30" spans="1:9" x14ac:dyDescent="0.25">
      <c r="A30" s="23" t="s">
        <v>513</v>
      </c>
      <c r="B30" s="23" t="s">
        <v>618</v>
      </c>
      <c r="C30" s="23" t="s">
        <v>619</v>
      </c>
      <c r="D30" s="23" t="s">
        <v>623</v>
      </c>
    </row>
    <row r="31" spans="1:9" ht="45" x14ac:dyDescent="0.25">
      <c r="A31" s="28" t="s">
        <v>572</v>
      </c>
      <c r="B31" s="29">
        <v>2</v>
      </c>
      <c r="C31" s="74"/>
      <c r="D31" s="96"/>
    </row>
    <row r="32" spans="1:9" x14ac:dyDescent="0.25">
      <c r="A32" s="28" t="s">
        <v>573</v>
      </c>
      <c r="B32" s="29">
        <v>0</v>
      </c>
      <c r="C32" s="76"/>
      <c r="D32" s="97"/>
    </row>
    <row r="33" spans="1:4" x14ac:dyDescent="0.25">
      <c r="A33" s="21"/>
      <c r="B33" s="21"/>
      <c r="C33" s="21"/>
      <c r="D33" s="21"/>
    </row>
    <row r="34" spans="1:4" ht="51" customHeight="1" x14ac:dyDescent="0.25">
      <c r="A34" s="73" t="s">
        <v>633</v>
      </c>
      <c r="B34" s="73"/>
      <c r="C34" s="73"/>
      <c r="D34" s="73"/>
    </row>
    <row r="35" spans="1:4" ht="18.75" customHeight="1" x14ac:dyDescent="0.25">
      <c r="A35" s="23" t="s">
        <v>513</v>
      </c>
      <c r="B35" s="23" t="s">
        <v>618</v>
      </c>
      <c r="C35" s="23" t="s">
        <v>619</v>
      </c>
      <c r="D35" s="23" t="s">
        <v>623</v>
      </c>
    </row>
    <row r="36" spans="1:4" ht="123" customHeight="1" x14ac:dyDescent="0.25">
      <c r="A36" s="25" t="s">
        <v>672</v>
      </c>
      <c r="B36" s="30">
        <v>4</v>
      </c>
      <c r="C36" s="83"/>
      <c r="D36" s="77"/>
    </row>
    <row r="37" spans="1:4" ht="30" customHeight="1" x14ac:dyDescent="0.25">
      <c r="A37" s="25" t="s">
        <v>574</v>
      </c>
      <c r="B37" s="30">
        <v>2</v>
      </c>
      <c r="C37" s="84"/>
      <c r="D37" s="78"/>
    </row>
    <row r="38" spans="1:4" ht="36" customHeight="1" x14ac:dyDescent="0.25">
      <c r="A38" s="25" t="s">
        <v>698</v>
      </c>
      <c r="B38" s="30">
        <v>2</v>
      </c>
      <c r="C38" s="84"/>
      <c r="D38" s="78"/>
    </row>
    <row r="39" spans="1:4" ht="64.5" customHeight="1" x14ac:dyDescent="0.25">
      <c r="A39" s="25" t="s">
        <v>704</v>
      </c>
      <c r="B39" s="30">
        <v>0</v>
      </c>
      <c r="C39" s="85"/>
      <c r="D39" s="79"/>
    </row>
    <row r="40" spans="1:4" ht="31.5" customHeight="1" x14ac:dyDescent="0.25">
      <c r="A40" s="82" t="s">
        <v>699</v>
      </c>
      <c r="B40" s="88"/>
      <c r="C40" s="88"/>
      <c r="D40" s="88"/>
    </row>
    <row r="41" spans="1:4" x14ac:dyDescent="0.25">
      <c r="A41" s="21"/>
      <c r="B41" s="21"/>
      <c r="C41" s="21"/>
      <c r="D41" s="21"/>
    </row>
    <row r="42" spans="1:4" x14ac:dyDescent="0.25">
      <c r="A42" s="73" t="s">
        <v>634</v>
      </c>
      <c r="B42" s="73"/>
      <c r="C42" s="73"/>
      <c r="D42" s="73"/>
    </row>
    <row r="43" spans="1:4" x14ac:dyDescent="0.25">
      <c r="A43" s="23" t="s">
        <v>513</v>
      </c>
      <c r="B43" s="23" t="s">
        <v>618</v>
      </c>
      <c r="C43" s="23" t="s">
        <v>619</v>
      </c>
      <c r="D43" s="23" t="s">
        <v>623</v>
      </c>
    </row>
    <row r="44" spans="1:4" ht="45" x14ac:dyDescent="0.25">
      <c r="A44" s="28" t="s">
        <v>684</v>
      </c>
      <c r="B44" s="30">
        <v>2</v>
      </c>
      <c r="C44" s="83"/>
      <c r="D44" s="77"/>
    </row>
    <row r="45" spans="1:4" ht="45" x14ac:dyDescent="0.25">
      <c r="A45" s="28" t="s">
        <v>685</v>
      </c>
      <c r="B45" s="30">
        <v>1</v>
      </c>
      <c r="C45" s="84"/>
      <c r="D45" s="78"/>
    </row>
    <row r="46" spans="1:4" ht="60" x14ac:dyDescent="0.25">
      <c r="A46" s="28" t="s">
        <v>686</v>
      </c>
      <c r="B46" s="30">
        <v>0</v>
      </c>
      <c r="C46" s="85"/>
      <c r="D46" s="79"/>
    </row>
    <row r="47" spans="1:4" x14ac:dyDescent="0.25">
      <c r="A47" s="21"/>
      <c r="B47" s="21"/>
      <c r="C47" s="21"/>
      <c r="D47" s="21"/>
    </row>
    <row r="48" spans="1:4" ht="26.25" customHeight="1" x14ac:dyDescent="0.25">
      <c r="A48" s="73" t="s">
        <v>635</v>
      </c>
      <c r="B48" s="73"/>
      <c r="C48" s="73"/>
      <c r="D48" s="73"/>
    </row>
    <row r="49" spans="1:4" x14ac:dyDescent="0.25">
      <c r="A49" s="23" t="s">
        <v>513</v>
      </c>
      <c r="B49" s="23" t="s">
        <v>618</v>
      </c>
      <c r="C49" s="23" t="s">
        <v>619</v>
      </c>
      <c r="D49" s="23" t="s">
        <v>623</v>
      </c>
    </row>
    <row r="50" spans="1:4" ht="30" x14ac:dyDescent="0.25">
      <c r="A50" s="28" t="s">
        <v>575</v>
      </c>
      <c r="B50" s="30" t="s">
        <v>625</v>
      </c>
      <c r="C50" s="65"/>
      <c r="D50" s="66"/>
    </row>
    <row r="51" spans="1:4" ht="30" x14ac:dyDescent="0.25">
      <c r="A51" s="28" t="s">
        <v>576</v>
      </c>
      <c r="B51" s="30" t="s">
        <v>626</v>
      </c>
      <c r="C51" s="67"/>
      <c r="D51" s="68"/>
    </row>
    <row r="52" spans="1:4" ht="15.75" x14ac:dyDescent="0.25">
      <c r="A52" s="28" t="s">
        <v>577</v>
      </c>
      <c r="B52" s="30" t="s">
        <v>625</v>
      </c>
      <c r="C52" s="67"/>
      <c r="D52" s="68"/>
    </row>
    <row r="53" spans="1:4" ht="30" x14ac:dyDescent="0.25">
      <c r="A53" s="28" t="s">
        <v>578</v>
      </c>
      <c r="B53" s="30" t="s">
        <v>627</v>
      </c>
      <c r="C53" s="67"/>
      <c r="D53" s="68"/>
    </row>
    <row r="54" spans="1:4" ht="15.75" x14ac:dyDescent="0.25">
      <c r="A54" s="87" t="s">
        <v>624</v>
      </c>
      <c r="B54" s="87"/>
      <c r="C54" s="30">
        <f>SUM(C50:C53)</f>
        <v>0</v>
      </c>
    </row>
    <row r="55" spans="1:4" x14ac:dyDescent="0.25">
      <c r="A55" s="21"/>
      <c r="B55" s="21"/>
      <c r="C55" s="21"/>
      <c r="D55" s="21"/>
    </row>
    <row r="56" spans="1:4" ht="30" customHeight="1" x14ac:dyDescent="0.25">
      <c r="A56" s="73" t="s">
        <v>636</v>
      </c>
      <c r="B56" s="73"/>
      <c r="C56" s="73"/>
      <c r="D56" s="73"/>
    </row>
    <row r="57" spans="1:4" x14ac:dyDescent="0.25">
      <c r="A57" s="23" t="s">
        <v>513</v>
      </c>
      <c r="B57" s="23" t="s">
        <v>618</v>
      </c>
      <c r="C57" s="23" t="s">
        <v>619</v>
      </c>
      <c r="D57" s="23" t="s">
        <v>623</v>
      </c>
    </row>
    <row r="58" spans="1:4" ht="73.5" customHeight="1" x14ac:dyDescent="0.25">
      <c r="A58" s="28" t="s">
        <v>579</v>
      </c>
      <c r="B58" s="30">
        <v>2</v>
      </c>
      <c r="C58" s="83"/>
      <c r="D58" s="77"/>
    </row>
    <row r="59" spans="1:4" ht="45" x14ac:dyDescent="0.25">
      <c r="A59" s="28" t="s">
        <v>580</v>
      </c>
      <c r="B59" s="30">
        <v>1</v>
      </c>
      <c r="C59" s="84"/>
      <c r="D59" s="78"/>
    </row>
    <row r="60" spans="1:4" ht="45" x14ac:dyDescent="0.25">
      <c r="A60" s="28" t="s">
        <v>581</v>
      </c>
      <c r="B60" s="30">
        <v>0.5</v>
      </c>
      <c r="C60" s="84"/>
      <c r="D60" s="78"/>
    </row>
    <row r="61" spans="1:4" ht="30" x14ac:dyDescent="0.25">
      <c r="A61" s="28" t="s">
        <v>582</v>
      </c>
      <c r="B61" s="30">
        <v>0</v>
      </c>
      <c r="C61" s="85"/>
      <c r="D61" s="79"/>
    </row>
    <row r="62" spans="1:4" x14ac:dyDescent="0.25">
      <c r="A62" s="21"/>
      <c r="B62" s="21"/>
      <c r="C62" s="21"/>
      <c r="D62" s="21"/>
    </row>
    <row r="63" spans="1:4" x14ac:dyDescent="0.25">
      <c r="A63" s="73" t="s">
        <v>637</v>
      </c>
      <c r="B63" s="73"/>
      <c r="C63" s="73"/>
      <c r="D63" s="73"/>
    </row>
    <row r="64" spans="1:4" x14ac:dyDescent="0.25">
      <c r="A64" s="23" t="s">
        <v>513</v>
      </c>
      <c r="B64" s="23" t="s">
        <v>618</v>
      </c>
      <c r="C64" s="23" t="s">
        <v>619</v>
      </c>
      <c r="D64" s="23" t="s">
        <v>623</v>
      </c>
    </row>
    <row r="65" spans="1:4" ht="45.75" customHeight="1" x14ac:dyDescent="0.25">
      <c r="A65" s="28" t="s">
        <v>681</v>
      </c>
      <c r="B65" s="30">
        <v>2</v>
      </c>
      <c r="C65" s="83"/>
      <c r="D65" s="77"/>
    </row>
    <row r="66" spans="1:4" ht="60.75" customHeight="1" x14ac:dyDescent="0.25">
      <c r="A66" s="28" t="s">
        <v>583</v>
      </c>
      <c r="B66" s="30">
        <v>1</v>
      </c>
      <c r="C66" s="84"/>
      <c r="D66" s="78"/>
    </row>
    <row r="67" spans="1:4" ht="45" x14ac:dyDescent="0.25">
      <c r="A67" s="28" t="s">
        <v>682</v>
      </c>
      <c r="B67" s="30">
        <v>0</v>
      </c>
      <c r="C67" s="85"/>
      <c r="D67" s="79"/>
    </row>
    <row r="68" spans="1:4" x14ac:dyDescent="0.25">
      <c r="A68" s="21"/>
      <c r="B68" s="21"/>
      <c r="C68" s="21"/>
      <c r="D68" s="21"/>
    </row>
    <row r="69" spans="1:4" ht="59.25" customHeight="1" x14ac:dyDescent="0.25">
      <c r="A69" s="73" t="s">
        <v>638</v>
      </c>
      <c r="B69" s="73"/>
      <c r="C69" s="73"/>
      <c r="D69" s="73"/>
    </row>
    <row r="70" spans="1:4" x14ac:dyDescent="0.25">
      <c r="A70" s="23" t="s">
        <v>513</v>
      </c>
      <c r="B70" s="23" t="s">
        <v>618</v>
      </c>
      <c r="C70" s="23" t="s">
        <v>619</v>
      </c>
      <c r="D70" s="23" t="s">
        <v>623</v>
      </c>
    </row>
    <row r="71" spans="1:4" ht="81.75" customHeight="1" x14ac:dyDescent="0.25">
      <c r="A71" s="28" t="s">
        <v>687</v>
      </c>
      <c r="B71" s="30" t="s">
        <v>629</v>
      </c>
      <c r="C71" s="65"/>
      <c r="D71" s="66"/>
    </row>
    <row r="72" spans="1:4" ht="60" x14ac:dyDescent="0.25">
      <c r="A72" s="28" t="s">
        <v>688</v>
      </c>
      <c r="B72" s="30" t="s">
        <v>630</v>
      </c>
      <c r="C72" s="67"/>
      <c r="D72" s="68"/>
    </row>
    <row r="73" spans="1:4" x14ac:dyDescent="0.25">
      <c r="A73" s="86" t="s">
        <v>628</v>
      </c>
      <c r="B73" s="86"/>
      <c r="C73" s="29">
        <f>SUM(C71:C72)</f>
        <v>0</v>
      </c>
      <c r="D73" s="21"/>
    </row>
    <row r="74" spans="1:4" x14ac:dyDescent="0.25">
      <c r="A74" s="21"/>
      <c r="B74" s="21"/>
      <c r="C74" s="21"/>
      <c r="D74" s="21"/>
    </row>
    <row r="75" spans="1:4" x14ac:dyDescent="0.25">
      <c r="A75" s="73" t="s">
        <v>689</v>
      </c>
      <c r="B75" s="73"/>
      <c r="C75" s="73"/>
      <c r="D75" s="73"/>
    </row>
    <row r="76" spans="1:4" x14ac:dyDescent="0.25">
      <c r="A76" s="23" t="s">
        <v>513</v>
      </c>
      <c r="B76" s="23" t="s">
        <v>618</v>
      </c>
      <c r="C76" s="23" t="s">
        <v>619</v>
      </c>
      <c r="D76" s="23" t="s">
        <v>623</v>
      </c>
    </row>
    <row r="77" spans="1:4" ht="45" x14ac:dyDescent="0.25">
      <c r="A77" s="28" t="s">
        <v>584</v>
      </c>
      <c r="B77" s="30">
        <v>1</v>
      </c>
      <c r="C77" s="83"/>
      <c r="D77" s="77"/>
    </row>
    <row r="78" spans="1:4" ht="30" x14ac:dyDescent="0.25">
      <c r="A78" s="28" t="s">
        <v>585</v>
      </c>
      <c r="B78" s="30">
        <v>0</v>
      </c>
      <c r="C78" s="85"/>
      <c r="D78" s="79"/>
    </row>
    <row r="79" spans="1:4" x14ac:dyDescent="0.25">
      <c r="A79" s="21"/>
      <c r="B79" s="21"/>
      <c r="C79" s="21"/>
      <c r="D79" s="21"/>
    </row>
    <row r="80" spans="1:4" x14ac:dyDescent="0.25">
      <c r="A80" s="73" t="s">
        <v>640</v>
      </c>
      <c r="B80" s="73"/>
      <c r="C80" s="73"/>
      <c r="D80" s="73"/>
    </row>
    <row r="81" spans="1:4" x14ac:dyDescent="0.25">
      <c r="A81" s="23" t="s">
        <v>513</v>
      </c>
      <c r="B81" s="23" t="s">
        <v>618</v>
      </c>
      <c r="C81" s="23" t="s">
        <v>619</v>
      </c>
      <c r="D81" s="23" t="s">
        <v>623</v>
      </c>
    </row>
    <row r="82" spans="1:4" ht="45" x14ac:dyDescent="0.25">
      <c r="A82" s="28" t="s">
        <v>690</v>
      </c>
      <c r="B82" s="30">
        <v>1</v>
      </c>
      <c r="C82" s="83"/>
      <c r="D82" s="77"/>
    </row>
    <row r="83" spans="1:4" ht="15.75" x14ac:dyDescent="0.25">
      <c r="A83" s="28" t="s">
        <v>691</v>
      </c>
      <c r="B83" s="30">
        <v>0.5</v>
      </c>
      <c r="C83" s="84"/>
      <c r="D83" s="78"/>
    </row>
    <row r="84" spans="1:4" ht="45" x14ac:dyDescent="0.25">
      <c r="A84" s="28" t="s">
        <v>692</v>
      </c>
      <c r="B84" s="30">
        <v>0</v>
      </c>
      <c r="C84" s="85"/>
      <c r="D84" s="79"/>
    </row>
    <row r="85" spans="1:4" x14ac:dyDescent="0.25">
      <c r="A85" s="21"/>
      <c r="B85" s="21"/>
      <c r="C85" s="21"/>
      <c r="D85" s="21"/>
    </row>
    <row r="86" spans="1:4" ht="17.25" customHeight="1" x14ac:dyDescent="0.25">
      <c r="A86" s="73" t="s">
        <v>639</v>
      </c>
      <c r="B86" s="73"/>
      <c r="C86" s="73"/>
      <c r="D86" s="73"/>
    </row>
    <row r="87" spans="1:4" x14ac:dyDescent="0.25">
      <c r="A87" s="23" t="s">
        <v>513</v>
      </c>
      <c r="B87" s="23" t="s">
        <v>618</v>
      </c>
      <c r="C87" s="23" t="s">
        <v>619</v>
      </c>
      <c r="D87" s="23" t="s">
        <v>623</v>
      </c>
    </row>
    <row r="88" spans="1:4" ht="15.75" x14ac:dyDescent="0.25">
      <c r="A88" s="25" t="s">
        <v>586</v>
      </c>
      <c r="B88" s="30">
        <v>2</v>
      </c>
      <c r="C88" s="83"/>
      <c r="D88" s="80"/>
    </row>
    <row r="89" spans="1:4" ht="15.75" x14ac:dyDescent="0.25">
      <c r="A89" s="25" t="s">
        <v>587</v>
      </c>
      <c r="B89" s="30">
        <v>1</v>
      </c>
      <c r="C89" s="84"/>
      <c r="D89" s="99"/>
    </row>
    <row r="90" spans="1:4" ht="30" x14ac:dyDescent="0.25">
      <c r="A90" s="25" t="s">
        <v>588</v>
      </c>
      <c r="B90" s="30">
        <v>0</v>
      </c>
      <c r="C90" s="85"/>
      <c r="D90" s="81"/>
    </row>
    <row r="91" spans="1:4" x14ac:dyDescent="0.25">
      <c r="A91" s="21"/>
      <c r="B91" s="21"/>
      <c r="C91" s="21"/>
      <c r="D91" s="21"/>
    </row>
    <row r="92" spans="1:4" ht="18.75" x14ac:dyDescent="0.25">
      <c r="A92" s="101" t="s">
        <v>631</v>
      </c>
      <c r="B92" s="101"/>
      <c r="C92" s="31">
        <f>SUM(C31,C36,C44,C54,C58,C65,C73,C77,C82,C88)</f>
        <v>0</v>
      </c>
      <c r="D92" s="21"/>
    </row>
    <row r="93" spans="1:4" x14ac:dyDescent="0.25">
      <c r="A93" s="21"/>
      <c r="B93" s="21"/>
      <c r="C93" s="21"/>
      <c r="D93" s="21"/>
    </row>
    <row r="94" spans="1:4" x14ac:dyDescent="0.25">
      <c r="A94" s="32" t="s">
        <v>673</v>
      </c>
      <c r="B94" s="33"/>
      <c r="C94" s="34">
        <v>20</v>
      </c>
      <c r="D94" s="21"/>
    </row>
    <row r="95" spans="1:4" ht="41.25" customHeight="1" x14ac:dyDescent="0.25">
      <c r="A95" s="102" t="s">
        <v>674</v>
      </c>
      <c r="B95" s="102"/>
      <c r="C95" s="34">
        <v>11</v>
      </c>
      <c r="D95" s="35"/>
    </row>
    <row r="96" spans="1:4" x14ac:dyDescent="0.25">
      <c r="A96" s="21"/>
      <c r="B96" s="21"/>
      <c r="C96" s="21"/>
      <c r="D96" s="21"/>
    </row>
    <row r="97" spans="1:4" ht="18.75" x14ac:dyDescent="0.25">
      <c r="A97" s="95" t="s">
        <v>589</v>
      </c>
      <c r="B97" s="95"/>
      <c r="C97" s="95"/>
      <c r="D97" s="95"/>
    </row>
    <row r="98" spans="1:4" x14ac:dyDescent="0.25">
      <c r="A98" s="73" t="s">
        <v>658</v>
      </c>
      <c r="B98" s="73"/>
      <c r="C98" s="73"/>
      <c r="D98" s="73"/>
    </row>
    <row r="99" spans="1:4" x14ac:dyDescent="0.25">
      <c r="A99" s="36" t="s">
        <v>513</v>
      </c>
      <c r="B99" s="36" t="s">
        <v>618</v>
      </c>
      <c r="C99" s="36" t="s">
        <v>619</v>
      </c>
      <c r="D99" s="36" t="s">
        <v>623</v>
      </c>
    </row>
    <row r="100" spans="1:4" ht="26.25" x14ac:dyDescent="0.25">
      <c r="A100" s="37" t="s">
        <v>642</v>
      </c>
      <c r="B100" s="38"/>
      <c r="C100" s="38"/>
      <c r="D100" s="38"/>
    </row>
    <row r="101" spans="1:4" ht="45" x14ac:dyDescent="0.25">
      <c r="A101" s="28" t="s">
        <v>590</v>
      </c>
      <c r="B101" s="39" t="s">
        <v>645</v>
      </c>
      <c r="C101" s="71"/>
      <c r="D101" s="66"/>
    </row>
    <row r="102" spans="1:4" ht="45" x14ac:dyDescent="0.25">
      <c r="A102" s="28" t="s">
        <v>591</v>
      </c>
      <c r="B102" s="39" t="s">
        <v>645</v>
      </c>
      <c r="C102" s="72"/>
      <c r="D102" s="68"/>
    </row>
    <row r="103" spans="1:4" ht="26.25" x14ac:dyDescent="0.25">
      <c r="A103" s="37" t="s">
        <v>643</v>
      </c>
      <c r="B103" s="38"/>
      <c r="C103" s="38"/>
      <c r="D103" s="38"/>
    </row>
    <row r="104" spans="1:4" x14ac:dyDescent="0.25">
      <c r="A104" s="28" t="s">
        <v>592</v>
      </c>
      <c r="B104" s="39">
        <v>3</v>
      </c>
      <c r="C104" s="96"/>
      <c r="D104" s="77"/>
    </row>
    <row r="105" spans="1:4" x14ac:dyDescent="0.25">
      <c r="A105" s="28" t="s">
        <v>593</v>
      </c>
      <c r="B105" s="39">
        <v>2</v>
      </c>
      <c r="C105" s="100"/>
      <c r="D105" s="78"/>
    </row>
    <row r="106" spans="1:4" x14ac:dyDescent="0.25">
      <c r="A106" s="28" t="s">
        <v>594</v>
      </c>
      <c r="B106" s="39">
        <v>1</v>
      </c>
      <c r="C106" s="97"/>
      <c r="D106" s="79"/>
    </row>
    <row r="107" spans="1:4" ht="26.25" x14ac:dyDescent="0.25">
      <c r="A107" s="37" t="s">
        <v>644</v>
      </c>
      <c r="B107" s="38"/>
      <c r="C107" s="38"/>
      <c r="D107" s="38"/>
    </row>
    <row r="108" spans="1:4" ht="30" x14ac:dyDescent="0.25">
      <c r="A108" s="28" t="s">
        <v>595</v>
      </c>
      <c r="B108" s="39" t="s">
        <v>645</v>
      </c>
      <c r="C108" s="71"/>
      <c r="D108" s="66"/>
    </row>
    <row r="109" spans="1:4" ht="30" x14ac:dyDescent="0.25">
      <c r="A109" s="28" t="s">
        <v>596</v>
      </c>
      <c r="B109" s="39" t="s">
        <v>646</v>
      </c>
      <c r="C109" s="72"/>
      <c r="D109" s="68"/>
    </row>
    <row r="110" spans="1:4" x14ac:dyDescent="0.25">
      <c r="A110" s="87" t="s">
        <v>641</v>
      </c>
      <c r="B110" s="87"/>
      <c r="C110" s="29">
        <f>SUM(C101,C102,C104,C108,C109)</f>
        <v>0</v>
      </c>
      <c r="D110" s="21"/>
    </row>
    <row r="111" spans="1:4" x14ac:dyDescent="0.25">
      <c r="A111" s="21"/>
      <c r="B111" s="21"/>
      <c r="C111" s="21"/>
      <c r="D111" s="21"/>
    </row>
    <row r="112" spans="1:4" ht="43.5" customHeight="1" x14ac:dyDescent="0.25">
      <c r="A112" s="73" t="s">
        <v>649</v>
      </c>
      <c r="B112" s="73"/>
      <c r="C112" s="73"/>
      <c r="D112" s="73"/>
    </row>
    <row r="113" spans="1:4" x14ac:dyDescent="0.25">
      <c r="A113" s="23" t="s">
        <v>513</v>
      </c>
      <c r="B113" s="23" t="s">
        <v>618</v>
      </c>
      <c r="C113" s="23" t="s">
        <v>619</v>
      </c>
      <c r="D113" s="23" t="s">
        <v>623</v>
      </c>
    </row>
    <row r="114" spans="1:4" x14ac:dyDescent="0.25">
      <c r="A114" s="40" t="s">
        <v>700</v>
      </c>
      <c r="B114" s="29">
        <v>3</v>
      </c>
      <c r="C114" s="74"/>
      <c r="D114" s="77"/>
    </row>
    <row r="115" spans="1:4" ht="30" x14ac:dyDescent="0.25">
      <c r="A115" s="40" t="s">
        <v>648</v>
      </c>
      <c r="B115" s="29">
        <v>3</v>
      </c>
      <c r="C115" s="75"/>
      <c r="D115" s="78"/>
    </row>
    <row r="116" spans="1:4" x14ac:dyDescent="0.25">
      <c r="A116" s="40" t="s">
        <v>647</v>
      </c>
      <c r="B116" s="29">
        <v>2</v>
      </c>
      <c r="C116" s="75"/>
      <c r="D116" s="78"/>
    </row>
    <row r="117" spans="1:4" x14ac:dyDescent="0.25">
      <c r="A117" s="40" t="s">
        <v>654</v>
      </c>
      <c r="B117" s="29">
        <v>2</v>
      </c>
      <c r="C117" s="75"/>
      <c r="D117" s="78"/>
    </row>
    <row r="118" spans="1:4" ht="30" x14ac:dyDescent="0.25">
      <c r="A118" s="40" t="s">
        <v>597</v>
      </c>
      <c r="B118" s="29">
        <v>1</v>
      </c>
      <c r="C118" s="75"/>
      <c r="D118" s="78"/>
    </row>
    <row r="119" spans="1:4" x14ac:dyDescent="0.25">
      <c r="A119" s="40" t="s">
        <v>598</v>
      </c>
      <c r="B119" s="29">
        <v>1</v>
      </c>
      <c r="C119" s="75"/>
      <c r="D119" s="78"/>
    </row>
    <row r="120" spans="1:4" x14ac:dyDescent="0.25">
      <c r="A120" s="40" t="s">
        <v>599</v>
      </c>
      <c r="B120" s="29">
        <v>0</v>
      </c>
      <c r="C120" s="76"/>
      <c r="D120" s="79"/>
    </row>
    <row r="121" spans="1:4" ht="49.5" customHeight="1" x14ac:dyDescent="0.25">
      <c r="A121" s="82" t="s">
        <v>701</v>
      </c>
      <c r="B121" s="82"/>
      <c r="C121" s="82"/>
      <c r="D121" s="82"/>
    </row>
    <row r="122" spans="1:4" ht="21" customHeight="1" x14ac:dyDescent="0.25">
      <c r="A122" s="45"/>
      <c r="B122" s="21"/>
      <c r="C122" s="21"/>
      <c r="D122" s="21"/>
    </row>
    <row r="123" spans="1:4" x14ac:dyDescent="0.25">
      <c r="A123" s="73" t="s">
        <v>650</v>
      </c>
      <c r="B123" s="73"/>
      <c r="C123" s="73"/>
      <c r="D123" s="73"/>
    </row>
    <row r="124" spans="1:4" x14ac:dyDescent="0.25">
      <c r="A124" s="23" t="s">
        <v>513</v>
      </c>
      <c r="B124" s="23" t="s">
        <v>618</v>
      </c>
      <c r="C124" s="23" t="s">
        <v>619</v>
      </c>
      <c r="D124" s="23" t="s">
        <v>623</v>
      </c>
    </row>
    <row r="125" spans="1:4" x14ac:dyDescent="0.25">
      <c r="A125" s="28" t="s">
        <v>600</v>
      </c>
      <c r="B125" s="29">
        <v>1</v>
      </c>
      <c r="C125" s="74"/>
      <c r="D125" s="80"/>
    </row>
    <row r="126" spans="1:4" x14ac:dyDescent="0.25">
      <c r="A126" s="41" t="s">
        <v>601</v>
      </c>
      <c r="B126" s="29">
        <v>0</v>
      </c>
      <c r="C126" s="76"/>
      <c r="D126" s="81"/>
    </row>
    <row r="127" spans="1:4" x14ac:dyDescent="0.25">
      <c r="A127" s="42"/>
      <c r="B127" s="21"/>
      <c r="C127" s="21"/>
      <c r="D127" s="21"/>
    </row>
    <row r="128" spans="1:4" x14ac:dyDescent="0.25">
      <c r="A128" s="73" t="s">
        <v>651</v>
      </c>
      <c r="B128" s="73"/>
      <c r="C128" s="73"/>
      <c r="D128" s="73"/>
    </row>
    <row r="129" spans="1:4" x14ac:dyDescent="0.25">
      <c r="A129" s="23" t="s">
        <v>513</v>
      </c>
      <c r="B129" s="23" t="s">
        <v>618</v>
      </c>
      <c r="C129" s="23" t="s">
        <v>619</v>
      </c>
      <c r="D129" s="23" t="s">
        <v>623</v>
      </c>
    </row>
    <row r="130" spans="1:4" x14ac:dyDescent="0.25">
      <c r="A130" s="43" t="s">
        <v>602</v>
      </c>
      <c r="B130" s="29">
        <v>1</v>
      </c>
      <c r="C130" s="74"/>
      <c r="D130" s="80"/>
    </row>
    <row r="131" spans="1:4" x14ac:dyDescent="0.25">
      <c r="A131" s="43" t="s">
        <v>603</v>
      </c>
      <c r="B131" s="29">
        <v>0.5</v>
      </c>
      <c r="C131" s="75"/>
      <c r="D131" s="99"/>
    </row>
    <row r="132" spans="1:4" x14ac:dyDescent="0.25">
      <c r="A132" s="43" t="s">
        <v>604</v>
      </c>
      <c r="B132" s="29">
        <v>0</v>
      </c>
      <c r="C132" s="76"/>
      <c r="D132" s="81"/>
    </row>
    <row r="133" spans="1:4" x14ac:dyDescent="0.25">
      <c r="A133" s="21"/>
      <c r="B133" s="21"/>
    </row>
    <row r="134" spans="1:4" ht="32.25" customHeight="1" x14ac:dyDescent="0.25">
      <c r="A134" s="73" t="s">
        <v>652</v>
      </c>
      <c r="B134" s="73"/>
      <c r="C134" s="73"/>
      <c r="D134" s="73"/>
    </row>
    <row r="135" spans="1:4" x14ac:dyDescent="0.25">
      <c r="A135" s="23" t="s">
        <v>513</v>
      </c>
      <c r="B135" s="23" t="s">
        <v>618</v>
      </c>
      <c r="C135" s="23" t="s">
        <v>619</v>
      </c>
      <c r="D135" s="23" t="s">
        <v>623</v>
      </c>
    </row>
    <row r="136" spans="1:4" ht="30" x14ac:dyDescent="0.25">
      <c r="A136" s="28" t="s">
        <v>693</v>
      </c>
      <c r="B136" s="39">
        <v>1</v>
      </c>
      <c r="C136" s="96"/>
      <c r="D136" s="77"/>
    </row>
    <row r="137" spans="1:4" ht="30" x14ac:dyDescent="0.25">
      <c r="A137" s="28" t="s">
        <v>605</v>
      </c>
      <c r="B137" s="39">
        <v>0.5</v>
      </c>
      <c r="C137" s="100"/>
      <c r="D137" s="78"/>
    </row>
    <row r="138" spans="1:4" x14ac:dyDescent="0.25">
      <c r="A138" s="28" t="s">
        <v>694</v>
      </c>
      <c r="B138" s="39">
        <v>0</v>
      </c>
      <c r="C138" s="97"/>
      <c r="D138" s="79"/>
    </row>
    <row r="139" spans="1:4" x14ac:dyDescent="0.25">
      <c r="A139" s="21"/>
      <c r="B139" s="21"/>
      <c r="C139" s="21"/>
      <c r="D139" s="21"/>
    </row>
    <row r="140" spans="1:4" x14ac:dyDescent="0.25">
      <c r="A140" s="73" t="s">
        <v>653</v>
      </c>
      <c r="B140" s="73"/>
      <c r="C140" s="73"/>
      <c r="D140" s="73"/>
    </row>
    <row r="141" spans="1:4" x14ac:dyDescent="0.25">
      <c r="A141" s="23" t="s">
        <v>513</v>
      </c>
      <c r="B141" s="23" t="s">
        <v>618</v>
      </c>
      <c r="C141" s="23" t="s">
        <v>619</v>
      </c>
      <c r="D141" s="23" t="s">
        <v>623</v>
      </c>
    </row>
    <row r="142" spans="1:4" x14ac:dyDescent="0.25">
      <c r="A142" s="44" t="s">
        <v>606</v>
      </c>
      <c r="B142" s="64">
        <v>3</v>
      </c>
      <c r="C142" s="106"/>
      <c r="D142" s="103"/>
    </row>
    <row r="143" spans="1:4" x14ac:dyDescent="0.25">
      <c r="A143" s="44" t="s">
        <v>607</v>
      </c>
      <c r="B143" s="29">
        <v>2.5</v>
      </c>
      <c r="C143" s="107"/>
      <c r="D143" s="104"/>
    </row>
    <row r="144" spans="1:4" x14ac:dyDescent="0.25">
      <c r="A144" s="44" t="s">
        <v>608</v>
      </c>
      <c r="B144" s="29">
        <v>2</v>
      </c>
      <c r="C144" s="107"/>
      <c r="D144" s="104"/>
    </row>
    <row r="145" spans="1:4" x14ac:dyDescent="0.25">
      <c r="A145" s="44" t="s">
        <v>609</v>
      </c>
      <c r="B145" s="29">
        <v>1.5</v>
      </c>
      <c r="C145" s="107"/>
      <c r="D145" s="104"/>
    </row>
    <row r="146" spans="1:4" x14ac:dyDescent="0.25">
      <c r="A146" s="44" t="s">
        <v>610</v>
      </c>
      <c r="B146" s="29">
        <v>1</v>
      </c>
      <c r="C146" s="107"/>
      <c r="D146" s="104"/>
    </row>
    <row r="147" spans="1:4" x14ac:dyDescent="0.25">
      <c r="A147" s="44" t="s">
        <v>611</v>
      </c>
      <c r="B147" s="29">
        <v>0.5</v>
      </c>
      <c r="C147" s="108"/>
      <c r="D147" s="105"/>
    </row>
    <row r="148" spans="1:4" x14ac:dyDescent="0.25">
      <c r="A148" s="45"/>
      <c r="B148" s="21"/>
      <c r="C148" s="21"/>
      <c r="D148" s="21"/>
    </row>
    <row r="149" spans="1:4" x14ac:dyDescent="0.25">
      <c r="A149" s="73" t="s">
        <v>655</v>
      </c>
      <c r="B149" s="73"/>
      <c r="C149" s="73"/>
      <c r="D149" s="73"/>
    </row>
    <row r="150" spans="1:4" x14ac:dyDescent="0.25">
      <c r="A150" s="23" t="s">
        <v>513</v>
      </c>
      <c r="B150" s="23" t="s">
        <v>618</v>
      </c>
      <c r="C150" s="23" t="s">
        <v>619</v>
      </c>
      <c r="D150" s="23" t="s">
        <v>623</v>
      </c>
    </row>
    <row r="151" spans="1:4" ht="30" x14ac:dyDescent="0.25">
      <c r="A151" s="28" t="s">
        <v>612</v>
      </c>
      <c r="B151" s="39">
        <v>2</v>
      </c>
      <c r="C151" s="96"/>
      <c r="D151" s="77"/>
    </row>
    <row r="152" spans="1:4" ht="30" x14ac:dyDescent="0.25">
      <c r="A152" s="28" t="s">
        <v>613</v>
      </c>
      <c r="B152" s="39">
        <v>2</v>
      </c>
      <c r="C152" s="100"/>
      <c r="D152" s="78"/>
    </row>
    <row r="153" spans="1:4" x14ac:dyDescent="0.25">
      <c r="A153" s="28" t="s">
        <v>614</v>
      </c>
      <c r="B153" s="39">
        <v>1</v>
      </c>
      <c r="C153" s="97"/>
      <c r="D153" s="79"/>
    </row>
    <row r="154" spans="1:4" x14ac:dyDescent="0.25">
      <c r="A154" s="45"/>
      <c r="B154" s="21"/>
      <c r="C154" s="21"/>
      <c r="D154" s="21"/>
    </row>
    <row r="155" spans="1:4" ht="32.25" customHeight="1" x14ac:dyDescent="0.25">
      <c r="A155" s="73" t="s">
        <v>705</v>
      </c>
      <c r="B155" s="73"/>
      <c r="C155" s="73"/>
      <c r="D155" s="73"/>
    </row>
    <row r="156" spans="1:4" x14ac:dyDescent="0.25">
      <c r="A156" s="23" t="s">
        <v>513</v>
      </c>
      <c r="B156" s="23" t="s">
        <v>618</v>
      </c>
      <c r="C156" s="23" t="s">
        <v>619</v>
      </c>
      <c r="D156" s="23" t="s">
        <v>623</v>
      </c>
    </row>
    <row r="157" spans="1:4" ht="30" x14ac:dyDescent="0.25">
      <c r="A157" s="46" t="s">
        <v>656</v>
      </c>
      <c r="B157" s="70">
        <v>1</v>
      </c>
      <c r="C157" s="96"/>
      <c r="D157" s="77"/>
    </row>
    <row r="158" spans="1:4" ht="30" x14ac:dyDescent="0.25">
      <c r="A158" s="46" t="s">
        <v>657</v>
      </c>
      <c r="B158" s="39">
        <v>0</v>
      </c>
      <c r="C158" s="97"/>
      <c r="D158" s="79"/>
    </row>
    <row r="159" spans="1:4" ht="50.25" customHeight="1" x14ac:dyDescent="0.25">
      <c r="A159" s="109" t="s">
        <v>702</v>
      </c>
      <c r="B159" s="109"/>
      <c r="C159" s="109"/>
      <c r="D159" s="109"/>
    </row>
    <row r="160" spans="1:4" x14ac:dyDescent="0.25">
      <c r="A160" s="21"/>
      <c r="B160" s="21"/>
      <c r="C160" s="21"/>
      <c r="D160" s="21"/>
    </row>
    <row r="161" spans="1:4" ht="29.25" customHeight="1" x14ac:dyDescent="0.25">
      <c r="A161" s="73" t="s">
        <v>677</v>
      </c>
      <c r="B161" s="73"/>
      <c r="C161" s="73"/>
      <c r="D161" s="73"/>
    </row>
    <row r="162" spans="1:4" x14ac:dyDescent="0.25">
      <c r="A162" s="23" t="s">
        <v>513</v>
      </c>
      <c r="B162" s="23" t="s">
        <v>618</v>
      </c>
      <c r="C162" s="23" t="s">
        <v>619</v>
      </c>
      <c r="D162" s="23" t="s">
        <v>623</v>
      </c>
    </row>
    <row r="163" spans="1:4" x14ac:dyDescent="0.25">
      <c r="A163" s="43" t="s">
        <v>615</v>
      </c>
      <c r="B163" s="29" t="s">
        <v>645</v>
      </c>
      <c r="C163" s="59"/>
      <c r="D163" s="66"/>
    </row>
    <row r="164" spans="1:4" x14ac:dyDescent="0.25">
      <c r="A164" s="43" t="s">
        <v>616</v>
      </c>
      <c r="B164" s="29" t="s">
        <v>645</v>
      </c>
      <c r="C164" s="61"/>
      <c r="D164" s="68"/>
    </row>
    <row r="165" spans="1:4" x14ac:dyDescent="0.25">
      <c r="A165" s="87" t="s">
        <v>659</v>
      </c>
      <c r="B165" s="87"/>
      <c r="C165" s="29">
        <f>SUM(C163:C164)</f>
        <v>0</v>
      </c>
      <c r="D165" s="21"/>
    </row>
    <row r="166" spans="1:4" x14ac:dyDescent="0.25">
      <c r="A166" s="21"/>
      <c r="B166" s="21"/>
      <c r="C166" s="21"/>
      <c r="D166" s="21"/>
    </row>
    <row r="167" spans="1:4" ht="42" customHeight="1" x14ac:dyDescent="0.25">
      <c r="A167" s="110" t="s">
        <v>660</v>
      </c>
      <c r="B167" s="110"/>
      <c r="C167" s="110"/>
      <c r="D167" s="47" t="s">
        <v>661</v>
      </c>
    </row>
    <row r="168" spans="1:4" x14ac:dyDescent="0.25">
      <c r="A168" s="21"/>
      <c r="B168" s="21"/>
      <c r="C168" s="21"/>
      <c r="D168" s="21"/>
    </row>
    <row r="169" spans="1:4" x14ac:dyDescent="0.25">
      <c r="A169" s="73" t="s">
        <v>663</v>
      </c>
      <c r="B169" s="73"/>
      <c r="C169" s="73"/>
      <c r="D169" s="73"/>
    </row>
    <row r="170" spans="1:4" x14ac:dyDescent="0.25">
      <c r="A170" s="23" t="s">
        <v>513</v>
      </c>
      <c r="B170" s="23" t="s">
        <v>618</v>
      </c>
      <c r="C170" s="23" t="s">
        <v>662</v>
      </c>
      <c r="D170" s="23" t="s">
        <v>623</v>
      </c>
    </row>
    <row r="171" spans="1:4" x14ac:dyDescent="0.25">
      <c r="A171" s="44" t="s">
        <v>695</v>
      </c>
      <c r="B171" s="48">
        <v>0.5</v>
      </c>
      <c r="C171" s="74"/>
      <c r="D171" s="77"/>
    </row>
    <row r="172" spans="1:4" x14ac:dyDescent="0.25">
      <c r="A172" s="44" t="s">
        <v>697</v>
      </c>
      <c r="B172" s="48">
        <v>0</v>
      </c>
      <c r="C172" s="76"/>
      <c r="D172" s="79"/>
    </row>
    <row r="173" spans="1:4" x14ac:dyDescent="0.25">
      <c r="A173" s="45"/>
      <c r="B173" s="21"/>
      <c r="C173" s="21"/>
      <c r="D173" s="21"/>
    </row>
    <row r="174" spans="1:4" ht="30.75" customHeight="1" x14ac:dyDescent="0.25">
      <c r="A174" s="73" t="s">
        <v>664</v>
      </c>
      <c r="B174" s="73"/>
      <c r="C174" s="73"/>
      <c r="D174" s="73"/>
    </row>
    <row r="175" spans="1:4" x14ac:dyDescent="0.25">
      <c r="A175" s="23" t="s">
        <v>513</v>
      </c>
      <c r="B175" s="23" t="s">
        <v>618</v>
      </c>
      <c r="C175" s="23" t="s">
        <v>662</v>
      </c>
      <c r="D175" s="23" t="s">
        <v>623</v>
      </c>
    </row>
    <row r="176" spans="1:4" x14ac:dyDescent="0.25">
      <c r="A176" s="49" t="s">
        <v>695</v>
      </c>
      <c r="B176" s="48">
        <v>0.5</v>
      </c>
      <c r="C176" s="74"/>
      <c r="D176" s="77"/>
    </row>
    <row r="177" spans="1:4" x14ac:dyDescent="0.25">
      <c r="A177" s="44" t="s">
        <v>697</v>
      </c>
      <c r="B177" s="48">
        <v>0</v>
      </c>
      <c r="C177" s="76"/>
      <c r="D177" s="79"/>
    </row>
    <row r="178" spans="1:4" x14ac:dyDescent="0.25">
      <c r="A178" s="45"/>
      <c r="B178" s="21"/>
      <c r="C178" s="21"/>
      <c r="D178" s="21"/>
    </row>
    <row r="179" spans="1:4" x14ac:dyDescent="0.25">
      <c r="A179" s="73" t="s">
        <v>665</v>
      </c>
      <c r="B179" s="73"/>
      <c r="C179" s="73"/>
      <c r="D179" s="73"/>
    </row>
    <row r="180" spans="1:4" x14ac:dyDescent="0.25">
      <c r="A180" s="23" t="s">
        <v>513</v>
      </c>
      <c r="B180" s="23" t="s">
        <v>618</v>
      </c>
      <c r="C180" s="23" t="s">
        <v>662</v>
      </c>
      <c r="D180" s="23" t="s">
        <v>623</v>
      </c>
    </row>
    <row r="181" spans="1:4" x14ac:dyDescent="0.25">
      <c r="A181" s="49" t="s">
        <v>695</v>
      </c>
      <c r="B181" s="48">
        <v>0.5</v>
      </c>
      <c r="C181" s="74"/>
      <c r="D181" s="77"/>
    </row>
    <row r="182" spans="1:4" x14ac:dyDescent="0.25">
      <c r="A182" s="44" t="s">
        <v>697</v>
      </c>
      <c r="B182" s="48">
        <v>0</v>
      </c>
      <c r="C182" s="76"/>
      <c r="D182" s="79"/>
    </row>
    <row r="183" spans="1:4" x14ac:dyDescent="0.25">
      <c r="A183" s="45"/>
      <c r="B183" s="21"/>
      <c r="C183" s="21"/>
      <c r="D183" s="21"/>
    </row>
    <row r="184" spans="1:4" ht="15.75" customHeight="1" x14ac:dyDescent="0.25">
      <c r="A184" s="73" t="s">
        <v>666</v>
      </c>
      <c r="B184" s="73"/>
      <c r="C184" s="73"/>
      <c r="D184" s="73"/>
    </row>
    <row r="185" spans="1:4" x14ac:dyDescent="0.25">
      <c r="A185" s="23" t="s">
        <v>513</v>
      </c>
      <c r="B185" s="23" t="s">
        <v>618</v>
      </c>
      <c r="C185" s="23" t="s">
        <v>662</v>
      </c>
      <c r="D185" s="23" t="s">
        <v>623</v>
      </c>
    </row>
    <row r="186" spans="1:4" x14ac:dyDescent="0.25">
      <c r="A186" s="49" t="s">
        <v>696</v>
      </c>
      <c r="B186" s="48">
        <v>0.5</v>
      </c>
      <c r="C186" s="74"/>
      <c r="D186" s="77"/>
    </row>
    <row r="187" spans="1:4" x14ac:dyDescent="0.25">
      <c r="A187" s="44" t="s">
        <v>697</v>
      </c>
      <c r="B187" s="48">
        <v>0</v>
      </c>
      <c r="C187" s="76"/>
      <c r="D187" s="79"/>
    </row>
    <row r="188" spans="1:4" x14ac:dyDescent="0.25">
      <c r="A188" s="21"/>
      <c r="B188" s="21"/>
      <c r="C188" s="21"/>
      <c r="D188" s="21"/>
    </row>
    <row r="189" spans="1:4" ht="18.75" x14ac:dyDescent="0.25">
      <c r="A189" s="101" t="s">
        <v>667</v>
      </c>
      <c r="B189" s="101"/>
      <c r="C189" s="31">
        <f>SUM(C110,C114,C125,C130,C136,C142,C151,C157,C165,C171,C176,C181,C186)</f>
        <v>0</v>
      </c>
      <c r="D189" s="21"/>
    </row>
    <row r="190" spans="1:4" ht="18.75" x14ac:dyDescent="0.25">
      <c r="A190" s="50"/>
      <c r="B190" s="50"/>
      <c r="C190" s="51"/>
      <c r="D190" s="21"/>
    </row>
    <row r="191" spans="1:4" x14ac:dyDescent="0.25">
      <c r="A191" s="111" t="s">
        <v>675</v>
      </c>
      <c r="B191" s="112"/>
      <c r="C191" s="34">
        <v>23</v>
      </c>
      <c r="D191" s="21"/>
    </row>
    <row r="192" spans="1:4" ht="27.75" customHeight="1" x14ac:dyDescent="0.25">
      <c r="A192" s="102" t="s">
        <v>676</v>
      </c>
      <c r="B192" s="102"/>
      <c r="C192" s="34">
        <v>5</v>
      </c>
      <c r="D192" s="21"/>
    </row>
    <row r="193" spans="1:4" x14ac:dyDescent="0.25">
      <c r="A193" s="21"/>
      <c r="B193" s="21"/>
      <c r="C193" s="21"/>
      <c r="D193" s="21"/>
    </row>
    <row r="194" spans="1:4" ht="18.75" x14ac:dyDescent="0.25">
      <c r="A194" s="101" t="s">
        <v>668</v>
      </c>
      <c r="B194" s="101"/>
      <c r="C194" s="31">
        <f>C92+C189</f>
        <v>0</v>
      </c>
      <c r="D194" s="21"/>
    </row>
    <row r="195" spans="1:4" x14ac:dyDescent="0.25">
      <c r="A195" s="21"/>
      <c r="B195" s="21"/>
      <c r="C195" s="21"/>
      <c r="D195" s="21"/>
    </row>
    <row r="196" spans="1:4" ht="51" customHeight="1" x14ac:dyDescent="0.25">
      <c r="A196" s="102" t="s">
        <v>703</v>
      </c>
      <c r="B196" s="102"/>
      <c r="C196" s="34">
        <v>16</v>
      </c>
      <c r="D196" s="21"/>
    </row>
    <row r="197" spans="1:4" x14ac:dyDescent="0.25">
      <c r="A197" s="21"/>
      <c r="B197" s="21"/>
      <c r="C197" s="21"/>
    </row>
    <row r="198" spans="1:4" x14ac:dyDescent="0.25">
      <c r="A198" s="69" t="s">
        <v>708</v>
      </c>
    </row>
    <row r="199" spans="1:4" x14ac:dyDescent="0.25">
      <c r="A199" s="69"/>
    </row>
    <row r="200" spans="1:4" x14ac:dyDescent="0.25">
      <c r="A200" s="69" t="s">
        <v>678</v>
      </c>
    </row>
    <row r="201" spans="1:4" x14ac:dyDescent="0.25">
      <c r="B201" s="52" t="s">
        <v>679</v>
      </c>
    </row>
    <row r="203" spans="1:4" x14ac:dyDescent="0.25">
      <c r="A203" s="52" t="s">
        <v>706</v>
      </c>
    </row>
    <row r="204" spans="1:4" x14ac:dyDescent="0.25">
      <c r="A204" s="52" t="s">
        <v>707</v>
      </c>
    </row>
  </sheetData>
  <sheetProtection algorithmName="SHA-512" hashValue="ylLGcSsxLrz/HMcBQZrY9snOtUV3a9r7ui6FSvzNraFh1SPakWjI6UTtzlHQ43vNM0558KlxIqAGaoW6oaG2xw==" saltValue="W1Vh2lPqTxhuh0NNqVVv9A==" spinCount="100000" sheet="1" objects="1" scenarios="1"/>
  <mergeCells count="91">
    <mergeCell ref="C130:C132"/>
    <mergeCell ref="D130:D132"/>
    <mergeCell ref="D136:D138"/>
    <mergeCell ref="A191:B191"/>
    <mergeCell ref="A196:B196"/>
    <mergeCell ref="C181:C182"/>
    <mergeCell ref="A174:D174"/>
    <mergeCell ref="A192:B192"/>
    <mergeCell ref="A194:B194"/>
    <mergeCell ref="A189:B189"/>
    <mergeCell ref="D186:D187"/>
    <mergeCell ref="D181:D182"/>
    <mergeCell ref="D176:D177"/>
    <mergeCell ref="D171:D172"/>
    <mergeCell ref="C186:C187"/>
    <mergeCell ref="A179:D179"/>
    <mergeCell ref="A184:D184"/>
    <mergeCell ref="A169:D169"/>
    <mergeCell ref="C176:C177"/>
    <mergeCell ref="A165:B165"/>
    <mergeCell ref="A167:C167"/>
    <mergeCell ref="C171:C172"/>
    <mergeCell ref="A134:D134"/>
    <mergeCell ref="A140:D140"/>
    <mergeCell ref="A149:D149"/>
    <mergeCell ref="A155:D155"/>
    <mergeCell ref="A161:D161"/>
    <mergeCell ref="C151:C153"/>
    <mergeCell ref="D151:D153"/>
    <mergeCell ref="C157:C158"/>
    <mergeCell ref="D157:D158"/>
    <mergeCell ref="C136:C138"/>
    <mergeCell ref="D142:D147"/>
    <mergeCell ref="C142:C147"/>
    <mergeCell ref="A159:D159"/>
    <mergeCell ref="C88:C90"/>
    <mergeCell ref="D88:D90"/>
    <mergeCell ref="C104:C106"/>
    <mergeCell ref="D104:D106"/>
    <mergeCell ref="A110:B110"/>
    <mergeCell ref="A97:D97"/>
    <mergeCell ref="A92:B92"/>
    <mergeCell ref="A98:D98"/>
    <mergeCell ref="A95:B95"/>
    <mergeCell ref="B13:D13"/>
    <mergeCell ref="A15:D15"/>
    <mergeCell ref="A18:D18"/>
    <mergeCell ref="C31:C32"/>
    <mergeCell ref="D31:D32"/>
    <mergeCell ref="A19:D19"/>
    <mergeCell ref="A28:D28"/>
    <mergeCell ref="A29:D29"/>
    <mergeCell ref="A16:D16"/>
    <mergeCell ref="A26:D26"/>
    <mergeCell ref="A5:D5"/>
    <mergeCell ref="A6:D6"/>
    <mergeCell ref="A8:D8"/>
    <mergeCell ref="A9:D9"/>
    <mergeCell ref="B11:D11"/>
    <mergeCell ref="A34:D34"/>
    <mergeCell ref="A42:D42"/>
    <mergeCell ref="A48:D48"/>
    <mergeCell ref="A56:D56"/>
    <mergeCell ref="A63:D63"/>
    <mergeCell ref="C36:C39"/>
    <mergeCell ref="D36:D39"/>
    <mergeCell ref="C44:C46"/>
    <mergeCell ref="D44:D46"/>
    <mergeCell ref="C58:C61"/>
    <mergeCell ref="D58:D61"/>
    <mergeCell ref="A54:B54"/>
    <mergeCell ref="A40:D40"/>
    <mergeCell ref="C65:C67"/>
    <mergeCell ref="A69:D69"/>
    <mergeCell ref="A75:D75"/>
    <mergeCell ref="A80:D80"/>
    <mergeCell ref="A86:D86"/>
    <mergeCell ref="A73:B73"/>
    <mergeCell ref="D65:D67"/>
    <mergeCell ref="C77:C78"/>
    <mergeCell ref="D77:D78"/>
    <mergeCell ref="C82:C84"/>
    <mergeCell ref="D82:D84"/>
    <mergeCell ref="A112:D112"/>
    <mergeCell ref="A123:D123"/>
    <mergeCell ref="A128:D128"/>
    <mergeCell ref="C114:C120"/>
    <mergeCell ref="D114:D120"/>
    <mergeCell ref="C125:C126"/>
    <mergeCell ref="D125:D126"/>
    <mergeCell ref="A121:D121"/>
  </mergeCells>
  <conditionalFormatting sqref="C92">
    <cfRule type="cellIs" dxfId="2" priority="3" operator="lessThan">
      <formula>11</formula>
    </cfRule>
  </conditionalFormatting>
  <conditionalFormatting sqref="C189">
    <cfRule type="cellIs" dxfId="1" priority="2" operator="lessThan">
      <formula>5</formula>
    </cfRule>
  </conditionalFormatting>
  <conditionalFormatting sqref="C194">
    <cfRule type="cellIs" dxfId="0" priority="1" operator="lessThan">
      <formula>16</formula>
    </cfRule>
  </conditionalFormatting>
  <dataValidations count="13">
    <dataValidation type="list" allowBlank="1" showInputMessage="1" showErrorMessage="1" sqref="C21:C24" xr:uid="{00000000-0002-0000-0000-000000000000}">
      <formula1>"Jā, Nē"</formula1>
    </dataValidation>
    <dataValidation type="list" allowBlank="1" showInputMessage="1" showErrorMessage="1" sqref="C31:C32" xr:uid="{00000000-0002-0000-0000-000001000000}">
      <formula1>"2, 0"</formula1>
    </dataValidation>
    <dataValidation type="list" allowBlank="1" showInputMessage="1" showErrorMessage="1" sqref="C36:C39" xr:uid="{00000000-0002-0000-0000-000002000000}">
      <formula1>"4, 2, 0"</formula1>
    </dataValidation>
    <dataValidation type="list" allowBlank="1" showInputMessage="1" showErrorMessage="1" sqref="C44:C46 C65:C67 C88:C90" xr:uid="{00000000-0002-0000-0000-000003000000}">
      <formula1>"2, 1, 0"</formula1>
    </dataValidation>
    <dataValidation type="list" allowBlank="1" showInputMessage="1" showErrorMessage="1" sqref="C50:C53" xr:uid="{00000000-0002-0000-0000-000004000000}">
      <mc:AlternateContent xmlns:x12ac="http://schemas.microsoft.com/office/spreadsheetml/2011/1/ac" xmlns:mc="http://schemas.openxmlformats.org/markup-compatibility/2006">
        <mc:Choice Requires="x12ac">
          <x12ac:list>"0,5", 0</x12ac:list>
        </mc:Choice>
        <mc:Fallback>
          <formula1>"0,5, 0"</formula1>
        </mc:Fallback>
      </mc:AlternateContent>
    </dataValidation>
    <dataValidation type="list" allowBlank="1" showInputMessage="1" showErrorMessage="1" sqref="C58:C61" xr:uid="{00000000-0002-0000-0000-000005000000}">
      <mc:AlternateContent xmlns:x12ac="http://schemas.microsoft.com/office/spreadsheetml/2011/1/ac" xmlns:mc="http://schemas.openxmlformats.org/markup-compatibility/2006">
        <mc:Choice Requires="x12ac">
          <x12ac:list>2, 1," 0,5", 0</x12ac:list>
        </mc:Choice>
        <mc:Fallback>
          <formula1>"2, 1, 0,5, 0"</formula1>
        </mc:Fallback>
      </mc:AlternateContent>
    </dataValidation>
    <dataValidation type="list" allowBlank="1" showInputMessage="1" showErrorMessage="1" sqref="C71:C72 C82:C84 C130:C132 C136:C138" xr:uid="{00000000-0002-0000-0000-000006000000}">
      <mc:AlternateContent xmlns:x12ac="http://schemas.microsoft.com/office/spreadsheetml/2011/1/ac" xmlns:mc="http://schemas.openxmlformats.org/markup-compatibility/2006">
        <mc:Choice Requires="x12ac">
          <x12ac:list>1," 0,5", 0</x12ac:list>
        </mc:Choice>
        <mc:Fallback>
          <formula1>"1, 0,5, 0"</formula1>
        </mc:Fallback>
      </mc:AlternateContent>
    </dataValidation>
    <dataValidation type="list" allowBlank="1" showInputMessage="1" showErrorMessage="1" sqref="C77:C78 C101:C102 C108:C109 C125:C126 C157:C158 C163:C164" xr:uid="{00000000-0002-0000-0000-000007000000}">
      <formula1>"1, 0"</formula1>
    </dataValidation>
    <dataValidation type="list" allowBlank="1" showInputMessage="1" showErrorMessage="1" sqref="C104:C106" xr:uid="{00000000-0002-0000-0000-000008000000}">
      <formula1>"3, 2, 1"</formula1>
    </dataValidation>
    <dataValidation type="list" allowBlank="1" showInputMessage="1" showErrorMessage="1" sqref="C114:C120" xr:uid="{00000000-0002-0000-0000-000009000000}">
      <formula1>"3, 2, 1, 0"</formula1>
    </dataValidation>
    <dataValidation type="list" allowBlank="1" showInputMessage="1" showErrorMessage="1" sqref="C142:C147" xr:uid="{00000000-0002-0000-0000-00000A000000}">
      <mc:AlternateContent xmlns:x12ac="http://schemas.microsoft.com/office/spreadsheetml/2011/1/ac" xmlns:mc="http://schemas.openxmlformats.org/markup-compatibility/2006">
        <mc:Choice Requires="x12ac">
          <x12ac:list>3," 2,5", 2," 1,5", 1," 0,5"</x12ac:list>
        </mc:Choice>
        <mc:Fallback>
          <formula1>"3, 2,5, 2, 1,5, 1, 0,5"</formula1>
        </mc:Fallback>
      </mc:AlternateContent>
    </dataValidation>
    <dataValidation type="list" allowBlank="1" showInputMessage="1" showErrorMessage="1" sqref="C151:C153" xr:uid="{00000000-0002-0000-0000-00000B000000}">
      <formula1>"2, 1"</formula1>
    </dataValidation>
    <dataValidation type="list" allowBlank="1" showInputMessage="1" showErrorMessage="1" sqref="C171:C172 C176:C177 C181:C182 C186:C187" xr:uid="{00000000-0002-0000-0000-00000C000000}">
      <mc:AlternateContent xmlns:x12ac="http://schemas.microsoft.com/office/spreadsheetml/2011/1/ac" xmlns:mc="http://schemas.openxmlformats.org/markup-compatibility/2006">
        <mc:Choice Requires="x12ac">
          <x12ac:list>"0,5",0</x12ac:list>
        </mc:Choice>
        <mc:Fallback>
          <formula1>"0,5,0"</formula1>
        </mc:Fallback>
      </mc:AlternateContent>
    </dataValidation>
  </dataValidations>
  <hyperlinks>
    <hyperlink ref="D167" r:id="rId1" xr:uid="{00000000-0004-0000-0000-000000000000}"/>
  </hyperlinks>
  <pageMargins left="0.70866141732283472" right="0.70866141732283472" top="0.74803149606299213" bottom="0.74803149606299213" header="0.31496062992125984" footer="0.31496062992125984"/>
  <pageSetup paperSize="9" orientation="landscape" vertic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zoomScaleNormal="100" workbookViewId="0">
      <pane ySplit="3" topLeftCell="A4" activePane="bottomLeft" state="frozen"/>
      <selection pane="bottomLeft" activeCell="H33" sqref="H33"/>
    </sheetView>
  </sheetViews>
  <sheetFormatPr defaultColWidth="8.85546875" defaultRowHeight="15" x14ac:dyDescent="0.25"/>
  <cols>
    <col min="1" max="1" width="26" style="12" customWidth="1"/>
    <col min="2" max="2" width="21.28515625" style="12" customWidth="1"/>
    <col min="3" max="3" width="21.28515625" style="20" customWidth="1"/>
    <col min="4" max="4" width="21.28515625" style="16" customWidth="1"/>
    <col min="5" max="16384" width="8.85546875" style="12"/>
  </cols>
  <sheetData>
    <row r="1" spans="1:4" ht="20.45" customHeight="1" x14ac:dyDescent="0.25">
      <c r="A1" s="113" t="s">
        <v>560</v>
      </c>
      <c r="B1" s="113"/>
      <c r="C1" s="113"/>
      <c r="D1" s="113"/>
    </row>
    <row r="3" spans="1:4" s="16" customFormat="1" ht="57" customHeight="1" x14ac:dyDescent="0.25">
      <c r="A3" s="13" t="s">
        <v>14</v>
      </c>
      <c r="B3" s="14" t="s">
        <v>561</v>
      </c>
      <c r="C3" s="14" t="s">
        <v>562</v>
      </c>
      <c r="D3" s="15" t="s">
        <v>563</v>
      </c>
    </row>
    <row r="4" spans="1:4" x14ac:dyDescent="0.25">
      <c r="A4" s="17" t="s">
        <v>536</v>
      </c>
      <c r="B4" s="18">
        <v>305536000</v>
      </c>
      <c r="C4" s="18">
        <v>29427</v>
      </c>
      <c r="D4" s="19">
        <v>10383</v>
      </c>
    </row>
    <row r="5" spans="1:4" x14ac:dyDescent="0.25">
      <c r="A5" s="17" t="s">
        <v>552</v>
      </c>
      <c r="B5" s="18">
        <v>108480000</v>
      </c>
      <c r="C5" s="18">
        <v>13887</v>
      </c>
      <c r="D5" s="19">
        <v>7812</v>
      </c>
    </row>
    <row r="6" spans="1:4" x14ac:dyDescent="0.25">
      <c r="A6" s="17" t="s">
        <v>559</v>
      </c>
      <c r="B6" s="18">
        <v>130857000</v>
      </c>
      <c r="C6" s="18">
        <v>26023</v>
      </c>
      <c r="D6" s="19">
        <v>5029</v>
      </c>
    </row>
    <row r="7" spans="1:4" x14ac:dyDescent="0.25">
      <c r="A7" s="17" t="s">
        <v>535</v>
      </c>
      <c r="B7" s="18">
        <v>213707000</v>
      </c>
      <c r="C7" s="18">
        <v>20584</v>
      </c>
      <c r="D7" s="19">
        <v>10382</v>
      </c>
    </row>
    <row r="8" spans="1:4" x14ac:dyDescent="0.25">
      <c r="A8" s="17" t="s">
        <v>556</v>
      </c>
      <c r="B8" s="18">
        <v>115732000</v>
      </c>
      <c r="C8" s="18">
        <v>19161</v>
      </c>
      <c r="D8" s="19">
        <v>6040</v>
      </c>
    </row>
    <row r="9" spans="1:4" x14ac:dyDescent="0.25">
      <c r="A9" s="17" t="s">
        <v>547</v>
      </c>
      <c r="B9" s="18">
        <v>375489000</v>
      </c>
      <c r="C9" s="18">
        <v>41747</v>
      </c>
      <c r="D9" s="19">
        <v>8994</v>
      </c>
    </row>
    <row r="10" spans="1:4" x14ac:dyDescent="0.25">
      <c r="A10" s="17" t="s">
        <v>542</v>
      </c>
      <c r="B10" s="18">
        <v>389244000</v>
      </c>
      <c r="C10" s="18">
        <v>41185</v>
      </c>
      <c r="D10" s="19">
        <v>9451</v>
      </c>
    </row>
    <row r="11" spans="1:4" x14ac:dyDescent="0.25">
      <c r="A11" s="17" t="s">
        <v>543</v>
      </c>
      <c r="B11" s="18">
        <v>770901000</v>
      </c>
      <c r="C11" s="18">
        <v>82078</v>
      </c>
      <c r="D11" s="19">
        <v>9392</v>
      </c>
    </row>
    <row r="12" spans="1:4" x14ac:dyDescent="0.25">
      <c r="A12" s="17" t="s">
        <v>546</v>
      </c>
      <c r="B12" s="18">
        <v>304994000</v>
      </c>
      <c r="C12" s="18">
        <v>33252</v>
      </c>
      <c r="D12" s="19">
        <v>9172</v>
      </c>
    </row>
    <row r="13" spans="1:4" x14ac:dyDescent="0.25">
      <c r="A13" s="17" t="s">
        <v>528</v>
      </c>
      <c r="B13" s="18">
        <v>340497000</v>
      </c>
      <c r="C13" s="18">
        <v>28587</v>
      </c>
      <c r="D13" s="19">
        <v>11911</v>
      </c>
    </row>
    <row r="14" spans="1:4" x14ac:dyDescent="0.25">
      <c r="A14" s="17" t="s">
        <v>537</v>
      </c>
      <c r="B14" s="18">
        <v>204504000</v>
      </c>
      <c r="C14" s="18">
        <v>19751</v>
      </c>
      <c r="D14" s="19">
        <v>10354</v>
      </c>
    </row>
    <row r="15" spans="1:4" x14ac:dyDescent="0.25">
      <c r="A15" s="17" t="s">
        <v>527</v>
      </c>
      <c r="B15" s="18">
        <v>681087000</v>
      </c>
      <c r="C15" s="18">
        <v>56159</v>
      </c>
      <c r="D15" s="19">
        <v>12128</v>
      </c>
    </row>
    <row r="16" spans="1:4" x14ac:dyDescent="0.25">
      <c r="A16" s="17" t="s">
        <v>541</v>
      </c>
      <c r="B16" s="18">
        <v>304275000</v>
      </c>
      <c r="C16" s="18">
        <v>31742</v>
      </c>
      <c r="D16" s="19">
        <v>9586</v>
      </c>
    </row>
    <row r="17" spans="1:4" x14ac:dyDescent="0.25">
      <c r="A17" s="17" t="s">
        <v>530</v>
      </c>
      <c r="B17" s="18">
        <v>255874000</v>
      </c>
      <c r="C17" s="18">
        <v>21924</v>
      </c>
      <c r="D17" s="19">
        <v>11671</v>
      </c>
    </row>
    <row r="18" spans="1:4" x14ac:dyDescent="0.25">
      <c r="A18" s="17" t="s">
        <v>533</v>
      </c>
      <c r="B18" s="18">
        <v>442855000</v>
      </c>
      <c r="C18" s="18">
        <v>40754</v>
      </c>
      <c r="D18" s="19">
        <v>10867</v>
      </c>
    </row>
    <row r="19" spans="1:4" x14ac:dyDescent="0.25">
      <c r="A19" s="17" t="s">
        <v>545</v>
      </c>
      <c r="B19" s="18">
        <v>464524000</v>
      </c>
      <c r="C19" s="18">
        <v>49685</v>
      </c>
      <c r="D19" s="19">
        <v>9349</v>
      </c>
    </row>
    <row r="20" spans="1:4" x14ac:dyDescent="0.25">
      <c r="A20" s="17" t="s">
        <v>558</v>
      </c>
      <c r="B20" s="18">
        <v>129063000</v>
      </c>
      <c r="C20" s="18">
        <v>21797</v>
      </c>
      <c r="D20" s="19">
        <v>5921</v>
      </c>
    </row>
    <row r="21" spans="1:4" x14ac:dyDescent="0.25">
      <c r="A21" s="17" t="s">
        <v>544</v>
      </c>
      <c r="B21" s="18">
        <v>260209000</v>
      </c>
      <c r="C21" s="18">
        <v>27813</v>
      </c>
      <c r="D21" s="19">
        <v>9356</v>
      </c>
    </row>
    <row r="22" spans="1:4" x14ac:dyDescent="0.25">
      <c r="A22" s="17" t="s">
        <v>518</v>
      </c>
      <c r="B22" s="18">
        <v>524006000</v>
      </c>
      <c r="C22" s="18">
        <v>29706</v>
      </c>
      <c r="D22" s="19">
        <v>17640</v>
      </c>
    </row>
    <row r="23" spans="1:4" x14ac:dyDescent="0.25">
      <c r="A23" s="17" t="s">
        <v>520</v>
      </c>
      <c r="B23" s="18">
        <v>967840000</v>
      </c>
      <c r="C23" s="18">
        <v>68568</v>
      </c>
      <c r="D23" s="19">
        <v>14115</v>
      </c>
    </row>
    <row r="24" spans="1:4" x14ac:dyDescent="0.25">
      <c r="A24" s="17" t="s">
        <v>549</v>
      </c>
      <c r="B24" s="18">
        <v>244770000</v>
      </c>
      <c r="C24" s="18">
        <v>28128</v>
      </c>
      <c r="D24" s="19">
        <v>8702</v>
      </c>
    </row>
    <row r="25" spans="1:4" x14ac:dyDescent="0.25">
      <c r="A25" s="17" t="s">
        <v>529</v>
      </c>
      <c r="B25" s="18">
        <v>126631000</v>
      </c>
      <c r="C25" s="18">
        <v>10677</v>
      </c>
      <c r="D25" s="19">
        <v>11860</v>
      </c>
    </row>
    <row r="26" spans="1:4" x14ac:dyDescent="0.25">
      <c r="A26" s="17" t="s">
        <v>553</v>
      </c>
      <c r="B26" s="18">
        <v>157956000</v>
      </c>
      <c r="C26" s="18">
        <v>22014</v>
      </c>
      <c r="D26" s="19">
        <v>7175</v>
      </c>
    </row>
    <row r="27" spans="1:4" x14ac:dyDescent="0.25">
      <c r="A27" s="17" t="s">
        <v>538</v>
      </c>
      <c r="B27" s="18">
        <v>286884000</v>
      </c>
      <c r="C27" s="18">
        <v>28889</v>
      </c>
      <c r="D27" s="19">
        <v>9931</v>
      </c>
    </row>
    <row r="28" spans="1:4" x14ac:dyDescent="0.25">
      <c r="A28" s="17" t="s">
        <v>514</v>
      </c>
      <c r="B28" s="18">
        <v>827784000</v>
      </c>
      <c r="C28" s="18">
        <v>31884</v>
      </c>
      <c r="D28" s="19">
        <v>25962</v>
      </c>
    </row>
    <row r="29" spans="1:4" x14ac:dyDescent="0.25">
      <c r="A29" s="17" t="s">
        <v>548</v>
      </c>
      <c r="B29" s="18">
        <v>204784000</v>
      </c>
      <c r="C29" s="18">
        <v>23159</v>
      </c>
      <c r="D29" s="19">
        <v>8843</v>
      </c>
    </row>
    <row r="30" spans="1:4" x14ac:dyDescent="0.25">
      <c r="A30" s="17" t="s">
        <v>551</v>
      </c>
      <c r="B30" s="18">
        <v>485603000</v>
      </c>
      <c r="C30" s="18">
        <v>57741</v>
      </c>
      <c r="D30" s="19">
        <v>8410</v>
      </c>
    </row>
    <row r="31" spans="1:4" x14ac:dyDescent="0.25">
      <c r="A31" s="17" t="s">
        <v>521</v>
      </c>
      <c r="B31" s="18">
        <v>269772000</v>
      </c>
      <c r="C31" s="18">
        <v>19696</v>
      </c>
      <c r="D31" s="19">
        <v>13697</v>
      </c>
    </row>
    <row r="32" spans="1:4" x14ac:dyDescent="0.25">
      <c r="A32" s="17" t="s">
        <v>554</v>
      </c>
      <c r="B32" s="18">
        <v>117917000</v>
      </c>
      <c r="C32" s="18">
        <v>16934</v>
      </c>
      <c r="D32" s="19">
        <v>6963</v>
      </c>
    </row>
    <row r="33" spans="1:4" x14ac:dyDescent="0.25">
      <c r="A33" s="17" t="s">
        <v>526</v>
      </c>
      <c r="B33" s="18">
        <v>344402000</v>
      </c>
      <c r="C33" s="18">
        <v>27617</v>
      </c>
      <c r="D33" s="19">
        <v>12471</v>
      </c>
    </row>
    <row r="34" spans="1:4" x14ac:dyDescent="0.25">
      <c r="A34" s="17" t="s">
        <v>557</v>
      </c>
      <c r="B34" s="18">
        <v>174774000</v>
      </c>
      <c r="C34" s="18">
        <v>29492</v>
      </c>
      <c r="D34" s="19">
        <v>5926</v>
      </c>
    </row>
    <row r="35" spans="1:4" x14ac:dyDescent="0.25">
      <c r="A35" s="17" t="s">
        <v>515</v>
      </c>
      <c r="B35" s="18">
        <v>16003260000</v>
      </c>
      <c r="C35" s="18">
        <v>627821</v>
      </c>
      <c r="D35" s="19">
        <v>25490</v>
      </c>
    </row>
    <row r="36" spans="1:4" x14ac:dyDescent="0.25">
      <c r="A36" s="17" t="s">
        <v>516</v>
      </c>
      <c r="B36" s="18">
        <v>692790000</v>
      </c>
      <c r="C36" s="18">
        <v>30496</v>
      </c>
      <c r="D36" s="19">
        <v>22717</v>
      </c>
    </row>
    <row r="37" spans="1:4" x14ac:dyDescent="0.25">
      <c r="A37" s="17" t="s">
        <v>531</v>
      </c>
      <c r="B37" s="18">
        <v>253294000</v>
      </c>
      <c r="C37" s="18">
        <v>22780</v>
      </c>
      <c r="D37" s="19">
        <v>11119</v>
      </c>
    </row>
    <row r="38" spans="1:4" x14ac:dyDescent="0.25">
      <c r="A38" s="17" t="s">
        <v>525</v>
      </c>
      <c r="B38" s="18">
        <v>347223000</v>
      </c>
      <c r="C38" s="18">
        <v>27210</v>
      </c>
      <c r="D38" s="19">
        <v>12761</v>
      </c>
    </row>
    <row r="39" spans="1:4" x14ac:dyDescent="0.25">
      <c r="A39" s="17" t="s">
        <v>524</v>
      </c>
      <c r="B39" s="18">
        <v>114169000</v>
      </c>
      <c r="C39" s="18">
        <v>8886</v>
      </c>
      <c r="D39" s="19">
        <v>12848</v>
      </c>
    </row>
    <row r="40" spans="1:4" x14ac:dyDescent="0.25">
      <c r="A40" s="17" t="s">
        <v>523</v>
      </c>
      <c r="B40" s="18">
        <v>394217000</v>
      </c>
      <c r="C40" s="18">
        <v>30452</v>
      </c>
      <c r="D40" s="19">
        <v>12946</v>
      </c>
    </row>
    <row r="41" spans="1:4" x14ac:dyDescent="0.25">
      <c r="A41" s="17" t="s">
        <v>519</v>
      </c>
      <c r="B41" s="18">
        <v>264340000</v>
      </c>
      <c r="C41" s="18">
        <v>18211</v>
      </c>
      <c r="D41" s="19">
        <v>14515</v>
      </c>
    </row>
    <row r="42" spans="1:4" x14ac:dyDescent="0.25">
      <c r="A42" s="17" t="s">
        <v>539</v>
      </c>
      <c r="B42" s="18">
        <v>350020000</v>
      </c>
      <c r="C42" s="18">
        <v>35737</v>
      </c>
      <c r="D42" s="19">
        <v>9794</v>
      </c>
    </row>
    <row r="43" spans="1:4" x14ac:dyDescent="0.25">
      <c r="A43" s="17" t="s">
        <v>540</v>
      </c>
      <c r="B43" s="18">
        <v>432718000</v>
      </c>
      <c r="C43" s="18">
        <v>44417</v>
      </c>
      <c r="D43" s="19">
        <v>9742</v>
      </c>
    </row>
    <row r="44" spans="1:4" x14ac:dyDescent="0.25">
      <c r="A44" s="17" t="s">
        <v>550</v>
      </c>
      <c r="B44" s="18">
        <v>63994000</v>
      </c>
      <c r="C44" s="18">
        <v>7600</v>
      </c>
      <c r="D44" s="19">
        <v>8420</v>
      </c>
    </row>
    <row r="45" spans="1:4" x14ac:dyDescent="0.25">
      <c r="A45" s="17" t="s">
        <v>517</v>
      </c>
      <c r="B45" s="18">
        <v>437414000</v>
      </c>
      <c r="C45" s="18">
        <v>23050</v>
      </c>
      <c r="D45" s="19">
        <v>18977</v>
      </c>
    </row>
    <row r="46" spans="1:4" x14ac:dyDescent="0.25">
      <c r="A46" s="17" t="s">
        <v>522</v>
      </c>
      <c r="B46" s="18">
        <v>708745000</v>
      </c>
      <c r="C46" s="18">
        <v>51332</v>
      </c>
      <c r="D46" s="19">
        <v>13807</v>
      </c>
    </row>
    <row r="47" spans="1:4" x14ac:dyDescent="0.25">
      <c r="A47" s="17" t="s">
        <v>555</v>
      </c>
      <c r="B47" s="18">
        <v>19408000</v>
      </c>
      <c r="C47" s="18">
        <v>2989</v>
      </c>
      <c r="D47" s="19">
        <v>6493</v>
      </c>
    </row>
    <row r="48" spans="1:4" x14ac:dyDescent="0.25">
      <c r="A48" s="17" t="s">
        <v>534</v>
      </c>
      <c r="B48" s="18">
        <v>418623000</v>
      </c>
      <c r="C48" s="18">
        <v>33896</v>
      </c>
      <c r="D48" s="19">
        <v>12350</v>
      </c>
    </row>
    <row r="49" spans="1:4" x14ac:dyDescent="0.25">
      <c r="A49" s="17" t="s">
        <v>532</v>
      </c>
      <c r="B49" s="18">
        <v>118092000</v>
      </c>
      <c r="C49" s="18">
        <v>10825</v>
      </c>
      <c r="D49" s="19">
        <v>10909</v>
      </c>
    </row>
  </sheetData>
  <autoFilter ref="A3:D49" xr:uid="{00000000-0009-0000-0000-000001000000}"/>
  <mergeCells count="1">
    <mergeCell ref="A1:D1"/>
  </mergeCells>
  <printOptions horizontalCentered="1"/>
  <pageMargins left="0.74803149606299213" right="0.74803149606299213" top="0.74803149606299213" bottom="0.51181102362204722" header="0.51181102362204722" footer="0.7480314960629921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12"/>
  <sheetViews>
    <sheetView workbookViewId="0">
      <pane ySplit="1" topLeftCell="A2" activePane="bottomLeft" state="frozen"/>
      <selection activeCell="B22" sqref="B22"/>
      <selection pane="bottomLeft"/>
    </sheetView>
  </sheetViews>
  <sheetFormatPr defaultRowHeight="15" x14ac:dyDescent="0.25"/>
  <cols>
    <col min="1" max="1" width="20.85546875" style="10" customWidth="1"/>
    <col min="2" max="2" width="17.28515625" style="11" customWidth="1"/>
    <col min="3" max="3" width="16.85546875" style="8" customWidth="1"/>
    <col min="4" max="233" width="8.85546875" style="8"/>
    <col min="234" max="234" width="17.28515625" style="8" customWidth="1"/>
    <col min="235" max="235" width="28.28515625" style="8" customWidth="1"/>
    <col min="236" max="236" width="16.85546875" style="8" customWidth="1"/>
    <col min="237" max="238" width="8.85546875" style="8"/>
    <col min="239" max="239" width="9.140625" style="8" customWidth="1"/>
    <col min="240" max="240" width="21" style="8" bestFit="1" customWidth="1"/>
    <col min="241" max="241" width="15.7109375" style="8" bestFit="1" customWidth="1"/>
    <col min="242" max="489" width="8.85546875" style="8"/>
    <col min="490" max="490" width="17.28515625" style="8" customWidth="1"/>
    <col min="491" max="491" width="28.28515625" style="8" customWidth="1"/>
    <col min="492" max="492" width="16.85546875" style="8" customWidth="1"/>
    <col min="493" max="494" width="8.85546875" style="8"/>
    <col min="495" max="495" width="9.140625" style="8" customWidth="1"/>
    <col min="496" max="496" width="21" style="8" bestFit="1" customWidth="1"/>
    <col min="497" max="497" width="15.7109375" style="8" bestFit="1" customWidth="1"/>
    <col min="498" max="745" width="8.85546875" style="8"/>
    <col min="746" max="746" width="17.28515625" style="8" customWidth="1"/>
    <col min="747" max="747" width="28.28515625" style="8" customWidth="1"/>
    <col min="748" max="748" width="16.85546875" style="8" customWidth="1"/>
    <col min="749" max="750" width="8.85546875" style="8"/>
    <col min="751" max="751" width="9.140625" style="8" customWidth="1"/>
    <col min="752" max="752" width="21" style="8" bestFit="1" customWidth="1"/>
    <col min="753" max="753" width="15.7109375" style="8" bestFit="1" customWidth="1"/>
    <col min="754" max="1001" width="8.85546875" style="8"/>
    <col min="1002" max="1002" width="17.28515625" style="8" customWidth="1"/>
    <col min="1003" max="1003" width="28.28515625" style="8" customWidth="1"/>
    <col min="1004" max="1004" width="16.85546875" style="8" customWidth="1"/>
    <col min="1005" max="1006" width="8.85546875" style="8"/>
    <col min="1007" max="1007" width="9.140625" style="8" customWidth="1"/>
    <col min="1008" max="1008" width="21" style="8" bestFit="1" customWidth="1"/>
    <col min="1009" max="1009" width="15.7109375" style="8" bestFit="1" customWidth="1"/>
    <col min="1010" max="1257" width="8.85546875" style="8"/>
    <col min="1258" max="1258" width="17.28515625" style="8" customWidth="1"/>
    <col min="1259" max="1259" width="28.28515625" style="8" customWidth="1"/>
    <col min="1260" max="1260" width="16.85546875" style="8" customWidth="1"/>
    <col min="1261" max="1262" width="8.85546875" style="8"/>
    <col min="1263" max="1263" width="9.140625" style="8" customWidth="1"/>
    <col min="1264" max="1264" width="21" style="8" bestFit="1" customWidth="1"/>
    <col min="1265" max="1265" width="15.7109375" style="8" bestFit="1" customWidth="1"/>
    <col min="1266" max="1513" width="8.85546875" style="8"/>
    <col min="1514" max="1514" width="17.28515625" style="8" customWidth="1"/>
    <col min="1515" max="1515" width="28.28515625" style="8" customWidth="1"/>
    <col min="1516" max="1516" width="16.85546875" style="8" customWidth="1"/>
    <col min="1517" max="1518" width="8.85546875" style="8"/>
    <col min="1519" max="1519" width="9.140625" style="8" customWidth="1"/>
    <col min="1520" max="1520" width="21" style="8" bestFit="1" customWidth="1"/>
    <col min="1521" max="1521" width="15.7109375" style="8" bestFit="1" customWidth="1"/>
    <col min="1522" max="1769" width="8.85546875" style="8"/>
    <col min="1770" max="1770" width="17.28515625" style="8" customWidth="1"/>
    <col min="1771" max="1771" width="28.28515625" style="8" customWidth="1"/>
    <col min="1772" max="1772" width="16.85546875" style="8" customWidth="1"/>
    <col min="1773" max="1774" width="8.85546875" style="8"/>
    <col min="1775" max="1775" width="9.140625" style="8" customWidth="1"/>
    <col min="1776" max="1776" width="21" style="8" bestFit="1" customWidth="1"/>
    <col min="1777" max="1777" width="15.7109375" style="8" bestFit="1" customWidth="1"/>
    <col min="1778" max="2025" width="8.85546875" style="8"/>
    <col min="2026" max="2026" width="17.28515625" style="8" customWidth="1"/>
    <col min="2027" max="2027" width="28.28515625" style="8" customWidth="1"/>
    <col min="2028" max="2028" width="16.85546875" style="8" customWidth="1"/>
    <col min="2029" max="2030" width="8.85546875" style="8"/>
    <col min="2031" max="2031" width="9.140625" style="8" customWidth="1"/>
    <col min="2032" max="2032" width="21" style="8" bestFit="1" customWidth="1"/>
    <col min="2033" max="2033" width="15.7109375" style="8" bestFit="1" customWidth="1"/>
    <col min="2034" max="2281" width="8.85546875" style="8"/>
    <col min="2282" max="2282" width="17.28515625" style="8" customWidth="1"/>
    <col min="2283" max="2283" width="28.28515625" style="8" customWidth="1"/>
    <col min="2284" max="2284" width="16.85546875" style="8" customWidth="1"/>
    <col min="2285" max="2286" width="8.85546875" style="8"/>
    <col min="2287" max="2287" width="9.140625" style="8" customWidth="1"/>
    <col min="2288" max="2288" width="21" style="8" bestFit="1" customWidth="1"/>
    <col min="2289" max="2289" width="15.7109375" style="8" bestFit="1" customWidth="1"/>
    <col min="2290" max="2537" width="8.85546875" style="8"/>
    <col min="2538" max="2538" width="17.28515625" style="8" customWidth="1"/>
    <col min="2539" max="2539" width="28.28515625" style="8" customWidth="1"/>
    <col min="2540" max="2540" width="16.85546875" style="8" customWidth="1"/>
    <col min="2541" max="2542" width="8.85546875" style="8"/>
    <col min="2543" max="2543" width="9.140625" style="8" customWidth="1"/>
    <col min="2544" max="2544" width="21" style="8" bestFit="1" customWidth="1"/>
    <col min="2545" max="2545" width="15.7109375" style="8" bestFit="1" customWidth="1"/>
    <col min="2546" max="2793" width="8.85546875" style="8"/>
    <col min="2794" max="2794" width="17.28515625" style="8" customWidth="1"/>
    <col min="2795" max="2795" width="28.28515625" style="8" customWidth="1"/>
    <col min="2796" max="2796" width="16.85546875" style="8" customWidth="1"/>
    <col min="2797" max="2798" width="8.85546875" style="8"/>
    <col min="2799" max="2799" width="9.140625" style="8" customWidth="1"/>
    <col min="2800" max="2800" width="21" style="8" bestFit="1" customWidth="1"/>
    <col min="2801" max="2801" width="15.7109375" style="8" bestFit="1" customWidth="1"/>
    <col min="2802" max="3049" width="8.85546875" style="8"/>
    <col min="3050" max="3050" width="17.28515625" style="8" customWidth="1"/>
    <col min="3051" max="3051" width="28.28515625" style="8" customWidth="1"/>
    <col min="3052" max="3052" width="16.85546875" style="8" customWidth="1"/>
    <col min="3053" max="3054" width="8.85546875" style="8"/>
    <col min="3055" max="3055" width="9.140625" style="8" customWidth="1"/>
    <col min="3056" max="3056" width="21" style="8" bestFit="1" customWidth="1"/>
    <col min="3057" max="3057" width="15.7109375" style="8" bestFit="1" customWidth="1"/>
    <col min="3058" max="3305" width="8.85546875" style="8"/>
    <col min="3306" max="3306" width="17.28515625" style="8" customWidth="1"/>
    <col min="3307" max="3307" width="28.28515625" style="8" customWidth="1"/>
    <col min="3308" max="3308" width="16.85546875" style="8" customWidth="1"/>
    <col min="3309" max="3310" width="8.85546875" style="8"/>
    <col min="3311" max="3311" width="9.140625" style="8" customWidth="1"/>
    <col min="3312" max="3312" width="21" style="8" bestFit="1" customWidth="1"/>
    <col min="3313" max="3313" width="15.7109375" style="8" bestFit="1" customWidth="1"/>
    <col min="3314" max="3561" width="8.85546875" style="8"/>
    <col min="3562" max="3562" width="17.28515625" style="8" customWidth="1"/>
    <col min="3563" max="3563" width="28.28515625" style="8" customWidth="1"/>
    <col min="3564" max="3564" width="16.85546875" style="8" customWidth="1"/>
    <col min="3565" max="3566" width="8.85546875" style="8"/>
    <col min="3567" max="3567" width="9.140625" style="8" customWidth="1"/>
    <col min="3568" max="3568" width="21" style="8" bestFit="1" customWidth="1"/>
    <col min="3569" max="3569" width="15.7109375" style="8" bestFit="1" customWidth="1"/>
    <col min="3570" max="3817" width="8.85546875" style="8"/>
    <col min="3818" max="3818" width="17.28515625" style="8" customWidth="1"/>
    <col min="3819" max="3819" width="28.28515625" style="8" customWidth="1"/>
    <col min="3820" max="3820" width="16.85546875" style="8" customWidth="1"/>
    <col min="3821" max="3822" width="8.85546875" style="8"/>
    <col min="3823" max="3823" width="9.140625" style="8" customWidth="1"/>
    <col min="3824" max="3824" width="21" style="8" bestFit="1" customWidth="1"/>
    <col min="3825" max="3825" width="15.7109375" style="8" bestFit="1" customWidth="1"/>
    <col min="3826" max="4073" width="8.85546875" style="8"/>
    <col min="4074" max="4074" width="17.28515625" style="8" customWidth="1"/>
    <col min="4075" max="4075" width="28.28515625" style="8" customWidth="1"/>
    <col min="4076" max="4076" width="16.85546875" style="8" customWidth="1"/>
    <col min="4077" max="4078" width="8.85546875" style="8"/>
    <col min="4079" max="4079" width="9.140625" style="8" customWidth="1"/>
    <col min="4080" max="4080" width="21" style="8" bestFit="1" customWidth="1"/>
    <col min="4081" max="4081" width="15.7109375" style="8" bestFit="1" customWidth="1"/>
    <col min="4082" max="4329" width="8.85546875" style="8"/>
    <col min="4330" max="4330" width="17.28515625" style="8" customWidth="1"/>
    <col min="4331" max="4331" width="28.28515625" style="8" customWidth="1"/>
    <col min="4332" max="4332" width="16.85546875" style="8" customWidth="1"/>
    <col min="4333" max="4334" width="8.85546875" style="8"/>
    <col min="4335" max="4335" width="9.140625" style="8" customWidth="1"/>
    <col min="4336" max="4336" width="21" style="8" bestFit="1" customWidth="1"/>
    <col min="4337" max="4337" width="15.7109375" style="8" bestFit="1" customWidth="1"/>
    <col min="4338" max="4585" width="8.85546875" style="8"/>
    <col min="4586" max="4586" width="17.28515625" style="8" customWidth="1"/>
    <col min="4587" max="4587" width="28.28515625" style="8" customWidth="1"/>
    <col min="4588" max="4588" width="16.85546875" style="8" customWidth="1"/>
    <col min="4589" max="4590" width="8.85546875" style="8"/>
    <col min="4591" max="4591" width="9.140625" style="8" customWidth="1"/>
    <col min="4592" max="4592" width="21" style="8" bestFit="1" customWidth="1"/>
    <col min="4593" max="4593" width="15.7109375" style="8" bestFit="1" customWidth="1"/>
    <col min="4594" max="4841" width="8.85546875" style="8"/>
    <col min="4842" max="4842" width="17.28515625" style="8" customWidth="1"/>
    <col min="4843" max="4843" width="28.28515625" style="8" customWidth="1"/>
    <col min="4844" max="4844" width="16.85546875" style="8" customWidth="1"/>
    <col min="4845" max="4846" width="8.85546875" style="8"/>
    <col min="4847" max="4847" width="9.140625" style="8" customWidth="1"/>
    <col min="4848" max="4848" width="21" style="8" bestFit="1" customWidth="1"/>
    <col min="4849" max="4849" width="15.7109375" style="8" bestFit="1" customWidth="1"/>
    <col min="4850" max="5097" width="8.85546875" style="8"/>
    <col min="5098" max="5098" width="17.28515625" style="8" customWidth="1"/>
    <col min="5099" max="5099" width="28.28515625" style="8" customWidth="1"/>
    <col min="5100" max="5100" width="16.85546875" style="8" customWidth="1"/>
    <col min="5101" max="5102" width="8.85546875" style="8"/>
    <col min="5103" max="5103" width="9.140625" style="8" customWidth="1"/>
    <col min="5104" max="5104" width="21" style="8" bestFit="1" customWidth="1"/>
    <col min="5105" max="5105" width="15.7109375" style="8" bestFit="1" customWidth="1"/>
    <col min="5106" max="5353" width="8.85546875" style="8"/>
    <col min="5354" max="5354" width="17.28515625" style="8" customWidth="1"/>
    <col min="5355" max="5355" width="28.28515625" style="8" customWidth="1"/>
    <col min="5356" max="5356" width="16.85546875" style="8" customWidth="1"/>
    <col min="5357" max="5358" width="8.85546875" style="8"/>
    <col min="5359" max="5359" width="9.140625" style="8" customWidth="1"/>
    <col min="5360" max="5360" width="21" style="8" bestFit="1" customWidth="1"/>
    <col min="5361" max="5361" width="15.7109375" style="8" bestFit="1" customWidth="1"/>
    <col min="5362" max="5609" width="8.85546875" style="8"/>
    <col min="5610" max="5610" width="17.28515625" style="8" customWidth="1"/>
    <col min="5611" max="5611" width="28.28515625" style="8" customWidth="1"/>
    <col min="5612" max="5612" width="16.85546875" style="8" customWidth="1"/>
    <col min="5613" max="5614" width="8.85546875" style="8"/>
    <col min="5615" max="5615" width="9.140625" style="8" customWidth="1"/>
    <col min="5616" max="5616" width="21" style="8" bestFit="1" customWidth="1"/>
    <col min="5617" max="5617" width="15.7109375" style="8" bestFit="1" customWidth="1"/>
    <col min="5618" max="5865" width="8.85546875" style="8"/>
    <col min="5866" max="5866" width="17.28515625" style="8" customWidth="1"/>
    <col min="5867" max="5867" width="28.28515625" style="8" customWidth="1"/>
    <col min="5868" max="5868" width="16.85546875" style="8" customWidth="1"/>
    <col min="5869" max="5870" width="8.85546875" style="8"/>
    <col min="5871" max="5871" width="9.140625" style="8" customWidth="1"/>
    <col min="5872" max="5872" width="21" style="8" bestFit="1" customWidth="1"/>
    <col min="5873" max="5873" width="15.7109375" style="8" bestFit="1" customWidth="1"/>
    <col min="5874" max="6121" width="8.85546875" style="8"/>
    <col min="6122" max="6122" width="17.28515625" style="8" customWidth="1"/>
    <col min="6123" max="6123" width="28.28515625" style="8" customWidth="1"/>
    <col min="6124" max="6124" width="16.85546875" style="8" customWidth="1"/>
    <col min="6125" max="6126" width="8.85546875" style="8"/>
    <col min="6127" max="6127" width="9.140625" style="8" customWidth="1"/>
    <col min="6128" max="6128" width="21" style="8" bestFit="1" customWidth="1"/>
    <col min="6129" max="6129" width="15.7109375" style="8" bestFit="1" customWidth="1"/>
    <col min="6130" max="6377" width="8.85546875" style="8"/>
    <col min="6378" max="6378" width="17.28515625" style="8" customWidth="1"/>
    <col min="6379" max="6379" width="28.28515625" style="8" customWidth="1"/>
    <col min="6380" max="6380" width="16.85546875" style="8" customWidth="1"/>
    <col min="6381" max="6382" width="8.85546875" style="8"/>
    <col min="6383" max="6383" width="9.140625" style="8" customWidth="1"/>
    <col min="6384" max="6384" width="21" style="8" bestFit="1" customWidth="1"/>
    <col min="6385" max="6385" width="15.7109375" style="8" bestFit="1" customWidth="1"/>
    <col min="6386" max="6633" width="8.85546875" style="8"/>
    <col min="6634" max="6634" width="17.28515625" style="8" customWidth="1"/>
    <col min="6635" max="6635" width="28.28515625" style="8" customWidth="1"/>
    <col min="6636" max="6636" width="16.85546875" style="8" customWidth="1"/>
    <col min="6637" max="6638" width="8.85546875" style="8"/>
    <col min="6639" max="6639" width="9.140625" style="8" customWidth="1"/>
    <col min="6640" max="6640" width="21" style="8" bestFit="1" customWidth="1"/>
    <col min="6641" max="6641" width="15.7109375" style="8" bestFit="1" customWidth="1"/>
    <col min="6642" max="6889" width="8.85546875" style="8"/>
    <col min="6890" max="6890" width="17.28515625" style="8" customWidth="1"/>
    <col min="6891" max="6891" width="28.28515625" style="8" customWidth="1"/>
    <col min="6892" max="6892" width="16.85546875" style="8" customWidth="1"/>
    <col min="6893" max="6894" width="8.85546875" style="8"/>
    <col min="6895" max="6895" width="9.140625" style="8" customWidth="1"/>
    <col min="6896" max="6896" width="21" style="8" bestFit="1" customWidth="1"/>
    <col min="6897" max="6897" width="15.7109375" style="8" bestFit="1" customWidth="1"/>
    <col min="6898" max="7145" width="8.85546875" style="8"/>
    <col min="7146" max="7146" width="17.28515625" style="8" customWidth="1"/>
    <col min="7147" max="7147" width="28.28515625" style="8" customWidth="1"/>
    <col min="7148" max="7148" width="16.85546875" style="8" customWidth="1"/>
    <col min="7149" max="7150" width="8.85546875" style="8"/>
    <col min="7151" max="7151" width="9.140625" style="8" customWidth="1"/>
    <col min="7152" max="7152" width="21" style="8" bestFit="1" customWidth="1"/>
    <col min="7153" max="7153" width="15.7109375" style="8" bestFit="1" customWidth="1"/>
    <col min="7154" max="7401" width="8.85546875" style="8"/>
    <col min="7402" max="7402" width="17.28515625" style="8" customWidth="1"/>
    <col min="7403" max="7403" width="28.28515625" style="8" customWidth="1"/>
    <col min="7404" max="7404" width="16.85546875" style="8" customWidth="1"/>
    <col min="7405" max="7406" width="8.85546875" style="8"/>
    <col min="7407" max="7407" width="9.140625" style="8" customWidth="1"/>
    <col min="7408" max="7408" width="21" style="8" bestFit="1" customWidth="1"/>
    <col min="7409" max="7409" width="15.7109375" style="8" bestFit="1" customWidth="1"/>
    <col min="7410" max="7657" width="8.85546875" style="8"/>
    <col min="7658" max="7658" width="17.28515625" style="8" customWidth="1"/>
    <col min="7659" max="7659" width="28.28515625" style="8" customWidth="1"/>
    <col min="7660" max="7660" width="16.85546875" style="8" customWidth="1"/>
    <col min="7661" max="7662" width="8.85546875" style="8"/>
    <col min="7663" max="7663" width="9.140625" style="8" customWidth="1"/>
    <col min="7664" max="7664" width="21" style="8" bestFit="1" customWidth="1"/>
    <col min="7665" max="7665" width="15.7109375" style="8" bestFit="1" customWidth="1"/>
    <col min="7666" max="7913" width="8.85546875" style="8"/>
    <col min="7914" max="7914" width="17.28515625" style="8" customWidth="1"/>
    <col min="7915" max="7915" width="28.28515625" style="8" customWidth="1"/>
    <col min="7916" max="7916" width="16.85546875" style="8" customWidth="1"/>
    <col min="7917" max="7918" width="8.85546875" style="8"/>
    <col min="7919" max="7919" width="9.140625" style="8" customWidth="1"/>
    <col min="7920" max="7920" width="21" style="8" bestFit="1" customWidth="1"/>
    <col min="7921" max="7921" width="15.7109375" style="8" bestFit="1" customWidth="1"/>
    <col min="7922" max="8169" width="8.85546875" style="8"/>
    <col min="8170" max="8170" width="17.28515625" style="8" customWidth="1"/>
    <col min="8171" max="8171" width="28.28515625" style="8" customWidth="1"/>
    <col min="8172" max="8172" width="16.85546875" style="8" customWidth="1"/>
    <col min="8173" max="8174" width="8.85546875" style="8"/>
    <col min="8175" max="8175" width="9.140625" style="8" customWidth="1"/>
    <col min="8176" max="8176" width="21" style="8" bestFit="1" customWidth="1"/>
    <col min="8177" max="8177" width="15.7109375" style="8" bestFit="1" customWidth="1"/>
    <col min="8178" max="8425" width="8.85546875" style="8"/>
    <col min="8426" max="8426" width="17.28515625" style="8" customWidth="1"/>
    <col min="8427" max="8427" width="28.28515625" style="8" customWidth="1"/>
    <col min="8428" max="8428" width="16.85546875" style="8" customWidth="1"/>
    <col min="8429" max="8430" width="8.85546875" style="8"/>
    <col min="8431" max="8431" width="9.140625" style="8" customWidth="1"/>
    <col min="8432" max="8432" width="21" style="8" bestFit="1" customWidth="1"/>
    <col min="8433" max="8433" width="15.7109375" style="8" bestFit="1" customWidth="1"/>
    <col min="8434" max="8681" width="8.85546875" style="8"/>
    <col min="8682" max="8682" width="17.28515625" style="8" customWidth="1"/>
    <col min="8683" max="8683" width="28.28515625" style="8" customWidth="1"/>
    <col min="8684" max="8684" width="16.85546875" style="8" customWidth="1"/>
    <col min="8685" max="8686" width="8.85546875" style="8"/>
    <col min="8687" max="8687" width="9.140625" style="8" customWidth="1"/>
    <col min="8688" max="8688" width="21" style="8" bestFit="1" customWidth="1"/>
    <col min="8689" max="8689" width="15.7109375" style="8" bestFit="1" customWidth="1"/>
    <col min="8690" max="8937" width="8.85546875" style="8"/>
    <col min="8938" max="8938" width="17.28515625" style="8" customWidth="1"/>
    <col min="8939" max="8939" width="28.28515625" style="8" customWidth="1"/>
    <col min="8940" max="8940" width="16.85546875" style="8" customWidth="1"/>
    <col min="8941" max="8942" width="8.85546875" style="8"/>
    <col min="8943" max="8943" width="9.140625" style="8" customWidth="1"/>
    <col min="8944" max="8944" width="21" style="8" bestFit="1" customWidth="1"/>
    <col min="8945" max="8945" width="15.7109375" style="8" bestFit="1" customWidth="1"/>
    <col min="8946" max="9193" width="8.85546875" style="8"/>
    <col min="9194" max="9194" width="17.28515625" style="8" customWidth="1"/>
    <col min="9195" max="9195" width="28.28515625" style="8" customWidth="1"/>
    <col min="9196" max="9196" width="16.85546875" style="8" customWidth="1"/>
    <col min="9197" max="9198" width="8.85546875" style="8"/>
    <col min="9199" max="9199" width="9.140625" style="8" customWidth="1"/>
    <col min="9200" max="9200" width="21" style="8" bestFit="1" customWidth="1"/>
    <col min="9201" max="9201" width="15.7109375" style="8" bestFit="1" customWidth="1"/>
    <col min="9202" max="9449" width="8.85546875" style="8"/>
    <col min="9450" max="9450" width="17.28515625" style="8" customWidth="1"/>
    <col min="9451" max="9451" width="28.28515625" style="8" customWidth="1"/>
    <col min="9452" max="9452" width="16.85546875" style="8" customWidth="1"/>
    <col min="9453" max="9454" width="8.85546875" style="8"/>
    <col min="9455" max="9455" width="9.140625" style="8" customWidth="1"/>
    <col min="9456" max="9456" width="21" style="8" bestFit="1" customWidth="1"/>
    <col min="9457" max="9457" width="15.7109375" style="8" bestFit="1" customWidth="1"/>
    <col min="9458" max="9705" width="8.85546875" style="8"/>
    <col min="9706" max="9706" width="17.28515625" style="8" customWidth="1"/>
    <col min="9707" max="9707" width="28.28515625" style="8" customWidth="1"/>
    <col min="9708" max="9708" width="16.85546875" style="8" customWidth="1"/>
    <col min="9709" max="9710" width="8.85546875" style="8"/>
    <col min="9711" max="9711" width="9.140625" style="8" customWidth="1"/>
    <col min="9712" max="9712" width="21" style="8" bestFit="1" customWidth="1"/>
    <col min="9713" max="9713" width="15.7109375" style="8" bestFit="1" customWidth="1"/>
    <col min="9714" max="9961" width="8.85546875" style="8"/>
    <col min="9962" max="9962" width="17.28515625" style="8" customWidth="1"/>
    <col min="9963" max="9963" width="28.28515625" style="8" customWidth="1"/>
    <col min="9964" max="9964" width="16.85546875" style="8" customWidth="1"/>
    <col min="9965" max="9966" width="8.85546875" style="8"/>
    <col min="9967" max="9967" width="9.140625" style="8" customWidth="1"/>
    <col min="9968" max="9968" width="21" style="8" bestFit="1" customWidth="1"/>
    <col min="9969" max="9969" width="15.7109375" style="8" bestFit="1" customWidth="1"/>
    <col min="9970" max="10217" width="8.85546875" style="8"/>
    <col min="10218" max="10218" width="17.28515625" style="8" customWidth="1"/>
    <col min="10219" max="10219" width="28.28515625" style="8" customWidth="1"/>
    <col min="10220" max="10220" width="16.85546875" style="8" customWidth="1"/>
    <col min="10221" max="10222" width="8.85546875" style="8"/>
    <col min="10223" max="10223" width="9.140625" style="8" customWidth="1"/>
    <col min="10224" max="10224" width="21" style="8" bestFit="1" customWidth="1"/>
    <col min="10225" max="10225" width="15.7109375" style="8" bestFit="1" customWidth="1"/>
    <col min="10226" max="10473" width="8.85546875" style="8"/>
    <col min="10474" max="10474" width="17.28515625" style="8" customWidth="1"/>
    <col min="10475" max="10475" width="28.28515625" style="8" customWidth="1"/>
    <col min="10476" max="10476" width="16.85546875" style="8" customWidth="1"/>
    <col min="10477" max="10478" width="8.85546875" style="8"/>
    <col min="10479" max="10479" width="9.140625" style="8" customWidth="1"/>
    <col min="10480" max="10480" width="21" style="8" bestFit="1" customWidth="1"/>
    <col min="10481" max="10481" width="15.7109375" style="8" bestFit="1" customWidth="1"/>
    <col min="10482" max="10729" width="8.85546875" style="8"/>
    <col min="10730" max="10730" width="17.28515625" style="8" customWidth="1"/>
    <col min="10731" max="10731" width="28.28515625" style="8" customWidth="1"/>
    <col min="10732" max="10732" width="16.85546875" style="8" customWidth="1"/>
    <col min="10733" max="10734" width="8.85546875" style="8"/>
    <col min="10735" max="10735" width="9.140625" style="8" customWidth="1"/>
    <col min="10736" max="10736" width="21" style="8" bestFit="1" customWidth="1"/>
    <col min="10737" max="10737" width="15.7109375" style="8" bestFit="1" customWidth="1"/>
    <col min="10738" max="10985" width="8.85546875" style="8"/>
    <col min="10986" max="10986" width="17.28515625" style="8" customWidth="1"/>
    <col min="10987" max="10987" width="28.28515625" style="8" customWidth="1"/>
    <col min="10988" max="10988" width="16.85546875" style="8" customWidth="1"/>
    <col min="10989" max="10990" width="8.85546875" style="8"/>
    <col min="10991" max="10991" width="9.140625" style="8" customWidth="1"/>
    <col min="10992" max="10992" width="21" style="8" bestFit="1" customWidth="1"/>
    <col min="10993" max="10993" width="15.7109375" style="8" bestFit="1" customWidth="1"/>
    <col min="10994" max="11241" width="8.85546875" style="8"/>
    <col min="11242" max="11242" width="17.28515625" style="8" customWidth="1"/>
    <col min="11243" max="11243" width="28.28515625" style="8" customWidth="1"/>
    <col min="11244" max="11244" width="16.85546875" style="8" customWidth="1"/>
    <col min="11245" max="11246" width="8.85546875" style="8"/>
    <col min="11247" max="11247" width="9.140625" style="8" customWidth="1"/>
    <col min="11248" max="11248" width="21" style="8" bestFit="1" customWidth="1"/>
    <col min="11249" max="11249" width="15.7109375" style="8" bestFit="1" customWidth="1"/>
    <col min="11250" max="11497" width="8.85546875" style="8"/>
    <col min="11498" max="11498" width="17.28515625" style="8" customWidth="1"/>
    <col min="11499" max="11499" width="28.28515625" style="8" customWidth="1"/>
    <col min="11500" max="11500" width="16.85546875" style="8" customWidth="1"/>
    <col min="11501" max="11502" width="8.85546875" style="8"/>
    <col min="11503" max="11503" width="9.140625" style="8" customWidth="1"/>
    <col min="11504" max="11504" width="21" style="8" bestFit="1" customWidth="1"/>
    <col min="11505" max="11505" width="15.7109375" style="8" bestFit="1" customWidth="1"/>
    <col min="11506" max="11753" width="8.85546875" style="8"/>
    <col min="11754" max="11754" width="17.28515625" style="8" customWidth="1"/>
    <col min="11755" max="11755" width="28.28515625" style="8" customWidth="1"/>
    <col min="11756" max="11756" width="16.85546875" style="8" customWidth="1"/>
    <col min="11757" max="11758" width="8.85546875" style="8"/>
    <col min="11759" max="11759" width="9.140625" style="8" customWidth="1"/>
    <col min="11760" max="11760" width="21" style="8" bestFit="1" customWidth="1"/>
    <col min="11761" max="11761" width="15.7109375" style="8" bestFit="1" customWidth="1"/>
    <col min="11762" max="12009" width="8.85546875" style="8"/>
    <col min="12010" max="12010" width="17.28515625" style="8" customWidth="1"/>
    <col min="12011" max="12011" width="28.28515625" style="8" customWidth="1"/>
    <col min="12012" max="12012" width="16.85546875" style="8" customWidth="1"/>
    <col min="12013" max="12014" width="8.85546875" style="8"/>
    <col min="12015" max="12015" width="9.140625" style="8" customWidth="1"/>
    <col min="12016" max="12016" width="21" style="8" bestFit="1" customWidth="1"/>
    <col min="12017" max="12017" width="15.7109375" style="8" bestFit="1" customWidth="1"/>
    <col min="12018" max="12265" width="8.85546875" style="8"/>
    <col min="12266" max="12266" width="17.28515625" style="8" customWidth="1"/>
    <col min="12267" max="12267" width="28.28515625" style="8" customWidth="1"/>
    <col min="12268" max="12268" width="16.85546875" style="8" customWidth="1"/>
    <col min="12269" max="12270" width="8.85546875" style="8"/>
    <col min="12271" max="12271" width="9.140625" style="8" customWidth="1"/>
    <col min="12272" max="12272" width="21" style="8" bestFit="1" customWidth="1"/>
    <col min="12273" max="12273" width="15.7109375" style="8" bestFit="1" customWidth="1"/>
    <col min="12274" max="12521" width="8.85546875" style="8"/>
    <col min="12522" max="12522" width="17.28515625" style="8" customWidth="1"/>
    <col min="12523" max="12523" width="28.28515625" style="8" customWidth="1"/>
    <col min="12524" max="12524" width="16.85546875" style="8" customWidth="1"/>
    <col min="12525" max="12526" width="8.85546875" style="8"/>
    <col min="12527" max="12527" width="9.140625" style="8" customWidth="1"/>
    <col min="12528" max="12528" width="21" style="8" bestFit="1" customWidth="1"/>
    <col min="12529" max="12529" width="15.7109375" style="8" bestFit="1" customWidth="1"/>
    <col min="12530" max="12777" width="8.85546875" style="8"/>
    <col min="12778" max="12778" width="17.28515625" style="8" customWidth="1"/>
    <col min="12779" max="12779" width="28.28515625" style="8" customWidth="1"/>
    <col min="12780" max="12780" width="16.85546875" style="8" customWidth="1"/>
    <col min="12781" max="12782" width="8.85546875" style="8"/>
    <col min="12783" max="12783" width="9.140625" style="8" customWidth="1"/>
    <col min="12784" max="12784" width="21" style="8" bestFit="1" customWidth="1"/>
    <col min="12785" max="12785" width="15.7109375" style="8" bestFit="1" customWidth="1"/>
    <col min="12786" max="13033" width="8.85546875" style="8"/>
    <col min="13034" max="13034" width="17.28515625" style="8" customWidth="1"/>
    <col min="13035" max="13035" width="28.28515625" style="8" customWidth="1"/>
    <col min="13036" max="13036" width="16.85546875" style="8" customWidth="1"/>
    <col min="13037" max="13038" width="8.85546875" style="8"/>
    <col min="13039" max="13039" width="9.140625" style="8" customWidth="1"/>
    <col min="13040" max="13040" width="21" style="8" bestFit="1" customWidth="1"/>
    <col min="13041" max="13041" width="15.7109375" style="8" bestFit="1" customWidth="1"/>
    <col min="13042" max="13289" width="8.85546875" style="8"/>
    <col min="13290" max="13290" width="17.28515625" style="8" customWidth="1"/>
    <col min="13291" max="13291" width="28.28515625" style="8" customWidth="1"/>
    <col min="13292" max="13292" width="16.85546875" style="8" customWidth="1"/>
    <col min="13293" max="13294" width="8.85546875" style="8"/>
    <col min="13295" max="13295" width="9.140625" style="8" customWidth="1"/>
    <col min="13296" max="13296" width="21" style="8" bestFit="1" customWidth="1"/>
    <col min="13297" max="13297" width="15.7109375" style="8" bestFit="1" customWidth="1"/>
    <col min="13298" max="13545" width="8.85546875" style="8"/>
    <col min="13546" max="13546" width="17.28515625" style="8" customWidth="1"/>
    <col min="13547" max="13547" width="28.28515625" style="8" customWidth="1"/>
    <col min="13548" max="13548" width="16.85546875" style="8" customWidth="1"/>
    <col min="13549" max="13550" width="8.85546875" style="8"/>
    <col min="13551" max="13551" width="9.140625" style="8" customWidth="1"/>
    <col min="13552" max="13552" width="21" style="8" bestFit="1" customWidth="1"/>
    <col min="13553" max="13553" width="15.7109375" style="8" bestFit="1" customWidth="1"/>
    <col min="13554" max="13801" width="8.85546875" style="8"/>
    <col min="13802" max="13802" width="17.28515625" style="8" customWidth="1"/>
    <col min="13803" max="13803" width="28.28515625" style="8" customWidth="1"/>
    <col min="13804" max="13804" width="16.85546875" style="8" customWidth="1"/>
    <col min="13805" max="13806" width="8.85546875" style="8"/>
    <col min="13807" max="13807" width="9.140625" style="8" customWidth="1"/>
    <col min="13808" max="13808" width="21" style="8" bestFit="1" customWidth="1"/>
    <col min="13809" max="13809" width="15.7109375" style="8" bestFit="1" customWidth="1"/>
    <col min="13810" max="14057" width="8.85546875" style="8"/>
    <col min="14058" max="14058" width="17.28515625" style="8" customWidth="1"/>
    <col min="14059" max="14059" width="28.28515625" style="8" customWidth="1"/>
    <col min="14060" max="14060" width="16.85546875" style="8" customWidth="1"/>
    <col min="14061" max="14062" width="8.85546875" style="8"/>
    <col min="14063" max="14063" width="9.140625" style="8" customWidth="1"/>
    <col min="14064" max="14064" width="21" style="8" bestFit="1" customWidth="1"/>
    <col min="14065" max="14065" width="15.7109375" style="8" bestFit="1" customWidth="1"/>
    <col min="14066" max="14313" width="8.85546875" style="8"/>
    <col min="14314" max="14314" width="17.28515625" style="8" customWidth="1"/>
    <col min="14315" max="14315" width="28.28515625" style="8" customWidth="1"/>
    <col min="14316" max="14316" width="16.85546875" style="8" customWidth="1"/>
    <col min="14317" max="14318" width="8.85546875" style="8"/>
    <col min="14319" max="14319" width="9.140625" style="8" customWidth="1"/>
    <col min="14320" max="14320" width="21" style="8" bestFit="1" customWidth="1"/>
    <col min="14321" max="14321" width="15.7109375" style="8" bestFit="1" customWidth="1"/>
    <col min="14322" max="14569" width="8.85546875" style="8"/>
    <col min="14570" max="14570" width="17.28515625" style="8" customWidth="1"/>
    <col min="14571" max="14571" width="28.28515625" style="8" customWidth="1"/>
    <col min="14572" max="14572" width="16.85546875" style="8" customWidth="1"/>
    <col min="14573" max="14574" width="8.85546875" style="8"/>
    <col min="14575" max="14575" width="9.140625" style="8" customWidth="1"/>
    <col min="14576" max="14576" width="21" style="8" bestFit="1" customWidth="1"/>
    <col min="14577" max="14577" width="15.7109375" style="8" bestFit="1" customWidth="1"/>
    <col min="14578" max="14825" width="8.85546875" style="8"/>
    <col min="14826" max="14826" width="17.28515625" style="8" customWidth="1"/>
    <col min="14827" max="14827" width="28.28515625" style="8" customWidth="1"/>
    <col min="14828" max="14828" width="16.85546875" style="8" customWidth="1"/>
    <col min="14829" max="14830" width="8.85546875" style="8"/>
    <col min="14831" max="14831" width="9.140625" style="8" customWidth="1"/>
    <col min="14832" max="14832" width="21" style="8" bestFit="1" customWidth="1"/>
    <col min="14833" max="14833" width="15.7109375" style="8" bestFit="1" customWidth="1"/>
    <col min="14834" max="15081" width="8.85546875" style="8"/>
    <col min="15082" max="15082" width="17.28515625" style="8" customWidth="1"/>
    <col min="15083" max="15083" width="28.28515625" style="8" customWidth="1"/>
    <col min="15084" max="15084" width="16.85546875" style="8" customWidth="1"/>
    <col min="15085" max="15086" width="8.85546875" style="8"/>
    <col min="15087" max="15087" width="9.140625" style="8" customWidth="1"/>
    <col min="15088" max="15088" width="21" style="8" bestFit="1" customWidth="1"/>
    <col min="15089" max="15089" width="15.7109375" style="8" bestFit="1" customWidth="1"/>
    <col min="15090" max="15337" width="8.85546875" style="8"/>
    <col min="15338" max="15338" width="17.28515625" style="8" customWidth="1"/>
    <col min="15339" max="15339" width="28.28515625" style="8" customWidth="1"/>
    <col min="15340" max="15340" width="16.85546875" style="8" customWidth="1"/>
    <col min="15341" max="15342" width="8.85546875" style="8"/>
    <col min="15343" max="15343" width="9.140625" style="8" customWidth="1"/>
    <col min="15344" max="15344" width="21" style="8" bestFit="1" customWidth="1"/>
    <col min="15345" max="15345" width="15.7109375" style="8" bestFit="1" customWidth="1"/>
    <col min="15346" max="15593" width="8.85546875" style="8"/>
    <col min="15594" max="15594" width="17.28515625" style="8" customWidth="1"/>
    <col min="15595" max="15595" width="28.28515625" style="8" customWidth="1"/>
    <col min="15596" max="15596" width="16.85546875" style="8" customWidth="1"/>
    <col min="15597" max="15598" width="8.85546875" style="8"/>
    <col min="15599" max="15599" width="9.140625" style="8" customWidth="1"/>
    <col min="15600" max="15600" width="21" style="8" bestFit="1" customWidth="1"/>
    <col min="15601" max="15601" width="15.7109375" style="8" bestFit="1" customWidth="1"/>
    <col min="15602" max="15849" width="8.85546875" style="8"/>
    <col min="15850" max="15850" width="17.28515625" style="8" customWidth="1"/>
    <col min="15851" max="15851" width="28.28515625" style="8" customWidth="1"/>
    <col min="15852" max="15852" width="16.85546875" style="8" customWidth="1"/>
    <col min="15853" max="15854" width="8.85546875" style="8"/>
    <col min="15855" max="15855" width="9.140625" style="8" customWidth="1"/>
    <col min="15856" max="15856" width="21" style="8" bestFit="1" customWidth="1"/>
    <col min="15857" max="15857" width="15.7109375" style="8" bestFit="1" customWidth="1"/>
    <col min="15858" max="16105" width="8.85546875" style="8"/>
    <col min="16106" max="16106" width="17.28515625" style="8" customWidth="1"/>
    <col min="16107" max="16107" width="28.28515625" style="8" customWidth="1"/>
    <col min="16108" max="16108" width="16.85546875" style="8" customWidth="1"/>
    <col min="16109" max="16110" width="8.85546875" style="8"/>
    <col min="16111" max="16111" width="9.140625" style="8" customWidth="1"/>
    <col min="16112" max="16112" width="21" style="8" bestFit="1" customWidth="1"/>
    <col min="16113" max="16113" width="15.7109375" style="8" bestFit="1" customWidth="1"/>
    <col min="16114" max="16384" width="8.85546875" style="8"/>
  </cols>
  <sheetData>
    <row r="1" spans="1:3" s="1" customFormat="1" ht="78" customHeight="1" x14ac:dyDescent="0.25">
      <c r="A1" s="2" t="s">
        <v>16</v>
      </c>
      <c r="B1" s="3" t="s">
        <v>15</v>
      </c>
      <c r="C1" s="4" t="s">
        <v>17</v>
      </c>
    </row>
    <row r="2" spans="1:3" x14ac:dyDescent="0.25">
      <c r="A2" s="5" t="s">
        <v>426</v>
      </c>
      <c r="B2" s="6">
        <v>880242</v>
      </c>
      <c r="C2" s="7">
        <v>40</v>
      </c>
    </row>
    <row r="3" spans="1:3" x14ac:dyDescent="0.25">
      <c r="A3" s="5" t="s">
        <v>227</v>
      </c>
      <c r="B3" s="6">
        <v>604342</v>
      </c>
      <c r="C3" s="7">
        <v>27</v>
      </c>
    </row>
    <row r="4" spans="1:3" x14ac:dyDescent="0.25">
      <c r="A4" s="5" t="s">
        <v>285</v>
      </c>
      <c r="B4" s="6">
        <v>661425</v>
      </c>
      <c r="C4" s="7">
        <v>35</v>
      </c>
    </row>
    <row r="5" spans="1:3" x14ac:dyDescent="0.25">
      <c r="A5" s="5" t="s">
        <v>25</v>
      </c>
      <c r="B5" s="6">
        <v>321442</v>
      </c>
      <c r="C5" s="7">
        <v>30</v>
      </c>
    </row>
    <row r="6" spans="1:3" x14ac:dyDescent="0.25">
      <c r="A6" s="5" t="s">
        <v>347</v>
      </c>
      <c r="B6" s="6">
        <v>760244</v>
      </c>
      <c r="C6" s="7">
        <v>34</v>
      </c>
    </row>
    <row r="7" spans="1:3" x14ac:dyDescent="0.25">
      <c r="A7" s="9" t="s">
        <v>18</v>
      </c>
      <c r="B7" s="6">
        <v>320244</v>
      </c>
      <c r="C7" s="7">
        <v>42</v>
      </c>
    </row>
    <row r="8" spans="1:3" x14ac:dyDescent="0.25">
      <c r="A8" s="5" t="s">
        <v>248</v>
      </c>
      <c r="B8" s="6">
        <v>640642</v>
      </c>
      <c r="C8" s="7">
        <v>39</v>
      </c>
    </row>
    <row r="9" spans="1:3" x14ac:dyDescent="0.25">
      <c r="A9" s="5" t="s">
        <v>191</v>
      </c>
      <c r="B9" s="6">
        <v>560825</v>
      </c>
      <c r="C9" s="7">
        <v>36</v>
      </c>
    </row>
    <row r="10" spans="1:3" x14ac:dyDescent="0.25">
      <c r="A10" s="5" t="s">
        <v>399</v>
      </c>
      <c r="B10" s="6">
        <v>801642</v>
      </c>
      <c r="C10" s="7">
        <v>39</v>
      </c>
    </row>
    <row r="11" spans="1:3" x14ac:dyDescent="0.25">
      <c r="A11" s="5" t="s">
        <v>281</v>
      </c>
      <c r="B11" s="6">
        <v>661027</v>
      </c>
      <c r="C11" s="7">
        <v>36</v>
      </c>
    </row>
    <row r="12" spans="1:3" x14ac:dyDescent="0.25">
      <c r="A12" s="5" t="s">
        <v>0</v>
      </c>
      <c r="B12" s="6">
        <v>624200</v>
      </c>
      <c r="C12" s="7">
        <v>32</v>
      </c>
    </row>
    <row r="13" spans="1:3" x14ac:dyDescent="0.25">
      <c r="A13" s="5" t="s">
        <v>35</v>
      </c>
      <c r="B13" s="6">
        <v>360242</v>
      </c>
      <c r="C13" s="7">
        <v>28</v>
      </c>
    </row>
    <row r="14" spans="1:3" x14ac:dyDescent="0.25">
      <c r="A14" s="5" t="s">
        <v>91</v>
      </c>
      <c r="B14" s="6">
        <v>424742</v>
      </c>
      <c r="C14" s="7">
        <v>31</v>
      </c>
    </row>
    <row r="15" spans="1:3" x14ac:dyDescent="0.25">
      <c r="A15" s="5" t="s">
        <v>112</v>
      </c>
      <c r="B15" s="6">
        <v>440242</v>
      </c>
      <c r="C15" s="7">
        <v>29</v>
      </c>
    </row>
    <row r="16" spans="1:3" x14ac:dyDescent="0.25">
      <c r="A16" s="5" t="s">
        <v>502</v>
      </c>
      <c r="B16" s="6">
        <v>980244</v>
      </c>
      <c r="C16" s="7">
        <v>31</v>
      </c>
    </row>
    <row r="17" spans="1:3" x14ac:dyDescent="0.25">
      <c r="A17" s="5" t="s">
        <v>217</v>
      </c>
      <c r="B17" s="6">
        <v>601042</v>
      </c>
      <c r="C17" s="7">
        <v>33</v>
      </c>
    </row>
    <row r="18" spans="1:3" x14ac:dyDescent="0.25">
      <c r="A18" s="5" t="s">
        <v>218</v>
      </c>
      <c r="B18" s="6">
        <v>601044</v>
      </c>
      <c r="C18" s="7">
        <v>31</v>
      </c>
    </row>
    <row r="19" spans="1:3" x14ac:dyDescent="0.25">
      <c r="A19" s="5" t="s">
        <v>36</v>
      </c>
      <c r="B19" s="6">
        <v>360244</v>
      </c>
      <c r="C19" s="7">
        <v>35</v>
      </c>
    </row>
    <row r="20" spans="1:3" x14ac:dyDescent="0.25">
      <c r="A20" s="5" t="s">
        <v>136</v>
      </c>
      <c r="B20" s="6">
        <v>460242</v>
      </c>
      <c r="C20" s="7">
        <v>44</v>
      </c>
    </row>
    <row r="21" spans="1:3" x14ac:dyDescent="0.25">
      <c r="A21" s="5" t="s">
        <v>50</v>
      </c>
      <c r="B21" s="6">
        <v>360825</v>
      </c>
      <c r="C21" s="7">
        <v>35</v>
      </c>
    </row>
    <row r="22" spans="1:3" x14ac:dyDescent="0.25">
      <c r="A22" s="5" t="s">
        <v>310</v>
      </c>
      <c r="B22" s="6">
        <v>700242</v>
      </c>
      <c r="C22" s="7">
        <v>31</v>
      </c>
    </row>
    <row r="23" spans="1:3" x14ac:dyDescent="0.25">
      <c r="A23" s="5" t="s">
        <v>192</v>
      </c>
      <c r="B23" s="6">
        <v>560844</v>
      </c>
      <c r="C23" s="7">
        <v>35</v>
      </c>
    </row>
    <row r="24" spans="1:3" x14ac:dyDescent="0.25">
      <c r="A24" s="5" t="s">
        <v>219</v>
      </c>
      <c r="B24" s="6">
        <v>601046</v>
      </c>
      <c r="C24" s="7">
        <v>35</v>
      </c>
    </row>
    <row r="25" spans="1:3" x14ac:dyDescent="0.25">
      <c r="A25" s="5" t="s">
        <v>198</v>
      </c>
      <c r="B25" s="6">
        <v>566946</v>
      </c>
      <c r="C25" s="7">
        <v>35</v>
      </c>
    </row>
    <row r="26" spans="1:3" x14ac:dyDescent="0.25">
      <c r="A26" s="5" t="s">
        <v>365</v>
      </c>
      <c r="B26" s="6">
        <v>780242</v>
      </c>
      <c r="C26" s="7">
        <v>32</v>
      </c>
    </row>
    <row r="27" spans="1:3" x14ac:dyDescent="0.25">
      <c r="A27" s="5" t="s">
        <v>152</v>
      </c>
      <c r="B27" s="6">
        <v>468944</v>
      </c>
      <c r="C27" s="7">
        <v>62</v>
      </c>
    </row>
    <row r="28" spans="1:3" x14ac:dyDescent="0.25">
      <c r="A28" s="5" t="s">
        <v>206</v>
      </c>
      <c r="B28" s="6">
        <v>600248</v>
      </c>
      <c r="C28" s="7">
        <v>35</v>
      </c>
    </row>
    <row r="29" spans="1:3" x14ac:dyDescent="0.25">
      <c r="A29" s="5" t="s">
        <v>137</v>
      </c>
      <c r="B29" s="6">
        <v>460246</v>
      </c>
      <c r="C29" s="7">
        <v>48</v>
      </c>
    </row>
    <row r="30" spans="1:3" x14ac:dyDescent="0.25">
      <c r="A30" s="5" t="s">
        <v>184</v>
      </c>
      <c r="B30" s="6">
        <v>560248</v>
      </c>
      <c r="C30" s="7">
        <v>34</v>
      </c>
    </row>
    <row r="31" spans="1:3" x14ac:dyDescent="0.25">
      <c r="A31" s="5" t="s">
        <v>1</v>
      </c>
      <c r="B31" s="6">
        <v>804400</v>
      </c>
      <c r="C31" s="7">
        <v>40</v>
      </c>
    </row>
    <row r="32" spans="1:3" x14ac:dyDescent="0.25">
      <c r="A32" s="5" t="s">
        <v>425</v>
      </c>
      <c r="B32" s="6">
        <v>880237</v>
      </c>
      <c r="C32" s="7">
        <v>39</v>
      </c>
    </row>
    <row r="33" spans="1:3" x14ac:dyDescent="0.25">
      <c r="A33" s="5" t="s">
        <v>403</v>
      </c>
      <c r="B33" s="6">
        <v>804948</v>
      </c>
      <c r="C33" s="7">
        <v>35</v>
      </c>
    </row>
    <row r="34" spans="1:3" x14ac:dyDescent="0.25">
      <c r="A34" s="5" t="s">
        <v>393</v>
      </c>
      <c r="B34" s="6">
        <v>800625</v>
      </c>
      <c r="C34" s="7">
        <v>33</v>
      </c>
    </row>
    <row r="35" spans="1:3" x14ac:dyDescent="0.25">
      <c r="A35" s="5" t="s">
        <v>427</v>
      </c>
      <c r="B35" s="6">
        <v>880246</v>
      </c>
      <c r="C35" s="7">
        <v>42</v>
      </c>
    </row>
    <row r="36" spans="1:3" x14ac:dyDescent="0.25">
      <c r="A36" s="5" t="s">
        <v>2</v>
      </c>
      <c r="B36" s="6">
        <v>384400</v>
      </c>
      <c r="C36" s="7">
        <v>37</v>
      </c>
    </row>
    <row r="37" spans="1:3" x14ac:dyDescent="0.25">
      <c r="A37" s="5" t="s">
        <v>54</v>
      </c>
      <c r="B37" s="6">
        <v>380246</v>
      </c>
      <c r="C37" s="7">
        <v>33</v>
      </c>
    </row>
    <row r="38" spans="1:3" x14ac:dyDescent="0.25">
      <c r="A38" s="5" t="s">
        <v>311</v>
      </c>
      <c r="B38" s="6">
        <v>700244</v>
      </c>
      <c r="C38" s="7">
        <v>39</v>
      </c>
    </row>
    <row r="39" spans="1:3" x14ac:dyDescent="0.25">
      <c r="A39" s="5" t="s">
        <v>83</v>
      </c>
      <c r="B39" s="6">
        <v>409544</v>
      </c>
      <c r="C39" s="7">
        <v>41</v>
      </c>
    </row>
    <row r="40" spans="1:3" x14ac:dyDescent="0.25">
      <c r="A40" s="5" t="s">
        <v>257</v>
      </c>
      <c r="B40" s="6">
        <v>641044</v>
      </c>
      <c r="C40" s="7">
        <v>41</v>
      </c>
    </row>
    <row r="41" spans="1:3" x14ac:dyDescent="0.25">
      <c r="A41" s="5" t="s">
        <v>132</v>
      </c>
      <c r="B41" s="6">
        <v>440844</v>
      </c>
      <c r="C41" s="7">
        <v>31</v>
      </c>
    </row>
    <row r="42" spans="1:3" x14ac:dyDescent="0.25">
      <c r="A42" s="5" t="s">
        <v>28</v>
      </c>
      <c r="B42" s="6">
        <v>326146</v>
      </c>
      <c r="C42" s="7">
        <v>35</v>
      </c>
    </row>
    <row r="43" spans="1:3" x14ac:dyDescent="0.25">
      <c r="A43" s="5" t="s">
        <v>155</v>
      </c>
      <c r="B43" s="6">
        <v>500244</v>
      </c>
      <c r="C43" s="7">
        <v>33</v>
      </c>
    </row>
    <row r="44" spans="1:3" x14ac:dyDescent="0.25">
      <c r="A44" s="5" t="s">
        <v>147</v>
      </c>
      <c r="B44" s="6">
        <v>460850</v>
      </c>
      <c r="C44" s="7">
        <v>42</v>
      </c>
    </row>
    <row r="45" spans="1:3" x14ac:dyDescent="0.25">
      <c r="A45" s="5" t="s">
        <v>477</v>
      </c>
      <c r="B45" s="6">
        <v>960244</v>
      </c>
      <c r="C45" s="7">
        <v>41</v>
      </c>
    </row>
    <row r="46" spans="1:3" x14ac:dyDescent="0.25">
      <c r="A46" s="5" t="s">
        <v>312</v>
      </c>
      <c r="B46" s="6">
        <v>700246</v>
      </c>
      <c r="C46" s="7">
        <v>29</v>
      </c>
    </row>
    <row r="47" spans="1:3" x14ac:dyDescent="0.25">
      <c r="A47" s="5" t="s">
        <v>138</v>
      </c>
      <c r="B47" s="6">
        <v>460252</v>
      </c>
      <c r="C47" s="7">
        <v>57</v>
      </c>
    </row>
    <row r="48" spans="1:3" x14ac:dyDescent="0.25">
      <c r="A48" s="5" t="s">
        <v>366</v>
      </c>
      <c r="B48" s="6">
        <v>780244</v>
      </c>
      <c r="C48" s="7">
        <v>33</v>
      </c>
    </row>
    <row r="49" spans="1:3" x14ac:dyDescent="0.25">
      <c r="A49" s="5" t="s">
        <v>220</v>
      </c>
      <c r="B49" s="6">
        <v>601050</v>
      </c>
      <c r="C49" s="7">
        <v>35</v>
      </c>
    </row>
    <row r="50" spans="1:3" x14ac:dyDescent="0.25">
      <c r="A50" s="5" t="s">
        <v>55</v>
      </c>
      <c r="B50" s="6">
        <v>380248</v>
      </c>
      <c r="C50" s="7">
        <v>33</v>
      </c>
    </row>
    <row r="51" spans="1:3" x14ac:dyDescent="0.25">
      <c r="A51" s="5" t="s">
        <v>56</v>
      </c>
      <c r="B51" s="6">
        <v>380250</v>
      </c>
      <c r="C51" s="7">
        <v>32</v>
      </c>
    </row>
    <row r="52" spans="1:3" x14ac:dyDescent="0.25">
      <c r="A52" s="5" t="s">
        <v>139</v>
      </c>
      <c r="B52" s="6">
        <v>460254</v>
      </c>
      <c r="C52" s="7">
        <v>45</v>
      </c>
    </row>
    <row r="53" spans="1:3" x14ac:dyDescent="0.25">
      <c r="A53" s="5" t="s">
        <v>113</v>
      </c>
      <c r="B53" s="6">
        <v>440246</v>
      </c>
      <c r="C53" s="7">
        <v>32</v>
      </c>
    </row>
    <row r="54" spans="1:3" x14ac:dyDescent="0.25">
      <c r="A54" s="5" t="s">
        <v>467</v>
      </c>
      <c r="B54" s="6">
        <v>941644</v>
      </c>
      <c r="C54" s="7">
        <v>35</v>
      </c>
    </row>
    <row r="55" spans="1:3" x14ac:dyDescent="0.25">
      <c r="A55" s="5" t="s">
        <v>342</v>
      </c>
      <c r="B55" s="6">
        <v>741044</v>
      </c>
      <c r="C55" s="7">
        <v>38</v>
      </c>
    </row>
    <row r="56" spans="1:3" x14ac:dyDescent="0.25">
      <c r="A56" s="5" t="s">
        <v>422</v>
      </c>
      <c r="B56" s="6">
        <v>840644</v>
      </c>
      <c r="C56" s="7">
        <v>41</v>
      </c>
    </row>
    <row r="57" spans="1:3" x14ac:dyDescent="0.25">
      <c r="A57" s="5" t="s">
        <v>468</v>
      </c>
      <c r="B57" s="6">
        <v>941646</v>
      </c>
      <c r="C57" s="7">
        <v>36</v>
      </c>
    </row>
    <row r="58" spans="1:3" x14ac:dyDescent="0.25">
      <c r="A58" s="5" t="s">
        <v>305</v>
      </c>
      <c r="B58" s="6">
        <v>684944</v>
      </c>
      <c r="C58" s="7">
        <v>32</v>
      </c>
    </row>
    <row r="59" spans="1:3" x14ac:dyDescent="0.25">
      <c r="A59" s="5" t="s">
        <v>469</v>
      </c>
      <c r="B59" s="6">
        <v>941648</v>
      </c>
      <c r="C59" s="7">
        <v>33</v>
      </c>
    </row>
    <row r="60" spans="1:3" x14ac:dyDescent="0.25">
      <c r="A60" s="5" t="s">
        <v>283</v>
      </c>
      <c r="B60" s="6">
        <v>661044</v>
      </c>
      <c r="C60" s="7">
        <v>41</v>
      </c>
    </row>
    <row r="61" spans="1:3" x14ac:dyDescent="0.25">
      <c r="A61" s="5" t="s">
        <v>490</v>
      </c>
      <c r="B61" s="6">
        <v>964746</v>
      </c>
      <c r="C61" s="7">
        <v>40</v>
      </c>
    </row>
    <row r="62" spans="1:3" x14ac:dyDescent="0.25">
      <c r="A62" s="5" t="s">
        <v>57</v>
      </c>
      <c r="B62" s="6">
        <v>380252</v>
      </c>
      <c r="C62" s="7">
        <v>36</v>
      </c>
    </row>
    <row r="63" spans="1:3" x14ac:dyDescent="0.25">
      <c r="A63" s="5" t="s">
        <v>288</v>
      </c>
      <c r="B63" s="6">
        <v>680246</v>
      </c>
      <c r="C63" s="7">
        <v>33</v>
      </c>
    </row>
    <row r="64" spans="1:3" x14ac:dyDescent="0.25">
      <c r="A64" s="5" t="s">
        <v>284</v>
      </c>
      <c r="B64" s="6">
        <v>661048</v>
      </c>
      <c r="C64" s="7">
        <v>40</v>
      </c>
    </row>
    <row r="65" spans="1:3" x14ac:dyDescent="0.25">
      <c r="A65" s="5" t="s">
        <v>72</v>
      </c>
      <c r="B65" s="6">
        <v>400246</v>
      </c>
      <c r="C65" s="7">
        <v>46</v>
      </c>
    </row>
    <row r="66" spans="1:3" x14ac:dyDescent="0.25">
      <c r="A66" s="5" t="s">
        <v>153</v>
      </c>
      <c r="B66" s="6">
        <v>468956</v>
      </c>
      <c r="C66" s="7">
        <v>57</v>
      </c>
    </row>
    <row r="67" spans="1:3" x14ac:dyDescent="0.25">
      <c r="A67" s="5" t="s">
        <v>263</v>
      </c>
      <c r="B67" s="6">
        <v>641646</v>
      </c>
      <c r="C67" s="7">
        <v>40</v>
      </c>
    </row>
    <row r="68" spans="1:3" x14ac:dyDescent="0.25">
      <c r="A68" s="5" t="s">
        <v>493</v>
      </c>
      <c r="B68" s="6">
        <v>967148</v>
      </c>
      <c r="C68" s="7">
        <v>42</v>
      </c>
    </row>
    <row r="69" spans="1:3" x14ac:dyDescent="0.25">
      <c r="A69" s="5" t="s">
        <v>3</v>
      </c>
      <c r="B69" s="6">
        <v>805200</v>
      </c>
      <c r="C69" s="7">
        <v>40</v>
      </c>
    </row>
    <row r="70" spans="1:3" x14ac:dyDescent="0.25">
      <c r="A70" s="5" t="s">
        <v>181</v>
      </c>
      <c r="B70" s="6">
        <v>546744</v>
      </c>
      <c r="C70" s="7">
        <v>32</v>
      </c>
    </row>
    <row r="71" spans="1:3" x14ac:dyDescent="0.25">
      <c r="A71" s="5" t="s">
        <v>73</v>
      </c>
      <c r="B71" s="6">
        <v>400250</v>
      </c>
      <c r="C71" s="7">
        <v>56</v>
      </c>
    </row>
    <row r="72" spans="1:3" x14ac:dyDescent="0.25">
      <c r="A72" s="5" t="s">
        <v>324</v>
      </c>
      <c r="B72" s="6">
        <v>700827</v>
      </c>
      <c r="C72" s="7">
        <v>35</v>
      </c>
    </row>
    <row r="73" spans="1:3" x14ac:dyDescent="0.25">
      <c r="A73" s="5" t="s">
        <v>451</v>
      </c>
      <c r="B73" s="6">
        <v>901244</v>
      </c>
      <c r="C73" s="7">
        <v>38</v>
      </c>
    </row>
    <row r="74" spans="1:3" x14ac:dyDescent="0.25">
      <c r="A74" s="5" t="s">
        <v>306</v>
      </c>
      <c r="B74" s="6">
        <v>684948</v>
      </c>
      <c r="C74" s="7">
        <v>33</v>
      </c>
    </row>
    <row r="75" spans="1:3" x14ac:dyDescent="0.25">
      <c r="A75" s="5" t="s">
        <v>421</v>
      </c>
      <c r="B75" s="6">
        <v>840625</v>
      </c>
      <c r="C75" s="7">
        <v>42</v>
      </c>
    </row>
    <row r="76" spans="1:3" x14ac:dyDescent="0.25">
      <c r="A76" s="5" t="s">
        <v>289</v>
      </c>
      <c r="B76" s="6">
        <v>680250</v>
      </c>
      <c r="C76" s="7">
        <v>33</v>
      </c>
    </row>
    <row r="77" spans="1:3" x14ac:dyDescent="0.25">
      <c r="A77" s="5" t="s">
        <v>249</v>
      </c>
      <c r="B77" s="6">
        <v>640648</v>
      </c>
      <c r="C77" s="7">
        <v>40</v>
      </c>
    </row>
    <row r="78" spans="1:3" x14ac:dyDescent="0.25">
      <c r="A78" s="5" t="s">
        <v>74</v>
      </c>
      <c r="B78" s="6">
        <v>400252</v>
      </c>
      <c r="C78" s="7">
        <v>58</v>
      </c>
    </row>
    <row r="79" spans="1:3" x14ac:dyDescent="0.25">
      <c r="A79" s="5" t="s">
        <v>367</v>
      </c>
      <c r="B79" s="6">
        <v>780246</v>
      </c>
      <c r="C79" s="7">
        <v>30</v>
      </c>
    </row>
    <row r="80" spans="1:3" x14ac:dyDescent="0.25">
      <c r="A80" s="5" t="s">
        <v>221</v>
      </c>
      <c r="B80" s="6">
        <v>601054</v>
      </c>
      <c r="C80" s="7">
        <v>34</v>
      </c>
    </row>
    <row r="81" spans="1:3" x14ac:dyDescent="0.25">
      <c r="A81" s="5" t="s">
        <v>20</v>
      </c>
      <c r="B81" s="6">
        <v>321050</v>
      </c>
      <c r="C81" s="7">
        <v>33</v>
      </c>
    </row>
    <row r="82" spans="1:3" x14ac:dyDescent="0.25">
      <c r="A82" s="5" t="s">
        <v>394</v>
      </c>
      <c r="B82" s="6">
        <v>800856</v>
      </c>
      <c r="C82" s="7">
        <v>35</v>
      </c>
    </row>
    <row r="83" spans="1:3" x14ac:dyDescent="0.25">
      <c r="A83" s="5" t="s">
        <v>156</v>
      </c>
      <c r="B83" s="6">
        <v>500248</v>
      </c>
      <c r="C83" s="7">
        <v>39</v>
      </c>
    </row>
    <row r="84" spans="1:3" x14ac:dyDescent="0.25">
      <c r="A84" s="5" t="s">
        <v>75</v>
      </c>
      <c r="B84" s="6">
        <v>400256</v>
      </c>
      <c r="C84" s="7">
        <v>45</v>
      </c>
    </row>
    <row r="85" spans="1:3" x14ac:dyDescent="0.25">
      <c r="A85" s="5" t="s">
        <v>441</v>
      </c>
      <c r="B85" s="6">
        <v>900246</v>
      </c>
      <c r="C85" s="7">
        <v>44</v>
      </c>
    </row>
    <row r="86" spans="1:3" x14ac:dyDescent="0.25">
      <c r="A86" s="5" t="s">
        <v>390</v>
      </c>
      <c r="B86" s="6">
        <v>781848</v>
      </c>
      <c r="C86" s="7">
        <v>40</v>
      </c>
    </row>
    <row r="87" spans="1:3" x14ac:dyDescent="0.25">
      <c r="A87" s="5" t="s">
        <v>114</v>
      </c>
      <c r="B87" s="6">
        <v>440250</v>
      </c>
      <c r="C87" s="7">
        <v>30</v>
      </c>
    </row>
    <row r="88" spans="1:3" x14ac:dyDescent="0.25">
      <c r="A88" s="5" t="s">
        <v>185</v>
      </c>
      <c r="B88" s="6">
        <v>560252</v>
      </c>
      <c r="C88" s="7">
        <v>36</v>
      </c>
    </row>
    <row r="89" spans="1:3" x14ac:dyDescent="0.25">
      <c r="A89" s="5" t="s">
        <v>478</v>
      </c>
      <c r="B89" s="6">
        <v>960252</v>
      </c>
      <c r="C89" s="7">
        <v>39</v>
      </c>
    </row>
    <row r="90" spans="1:3" x14ac:dyDescent="0.25">
      <c r="A90" s="5" t="s">
        <v>140</v>
      </c>
      <c r="B90" s="6">
        <v>460260</v>
      </c>
      <c r="C90" s="7">
        <v>53</v>
      </c>
    </row>
    <row r="91" spans="1:3" x14ac:dyDescent="0.25">
      <c r="A91" s="5" t="s">
        <v>92</v>
      </c>
      <c r="B91" s="6">
        <v>424746</v>
      </c>
      <c r="C91" s="7">
        <v>36</v>
      </c>
    </row>
    <row r="92" spans="1:3" x14ac:dyDescent="0.25">
      <c r="A92" s="5" t="s">
        <v>368</v>
      </c>
      <c r="B92" s="6">
        <v>780250</v>
      </c>
      <c r="C92" s="7">
        <v>31</v>
      </c>
    </row>
    <row r="93" spans="1:3" x14ac:dyDescent="0.25">
      <c r="A93" s="5" t="s">
        <v>105</v>
      </c>
      <c r="B93" s="6">
        <v>427748</v>
      </c>
      <c r="C93" s="7">
        <v>29</v>
      </c>
    </row>
    <row r="94" spans="1:3" x14ac:dyDescent="0.25">
      <c r="A94" s="5" t="s">
        <v>157</v>
      </c>
      <c r="B94" s="6">
        <v>500252</v>
      </c>
      <c r="C94" s="7">
        <v>35</v>
      </c>
    </row>
    <row r="95" spans="1:3" x14ac:dyDescent="0.25">
      <c r="A95" s="5" t="s">
        <v>115</v>
      </c>
      <c r="B95" s="6">
        <v>440252</v>
      </c>
      <c r="C95" s="7">
        <v>37</v>
      </c>
    </row>
    <row r="96" spans="1:3" x14ac:dyDescent="0.25">
      <c r="A96" s="5" t="s">
        <v>254</v>
      </c>
      <c r="B96" s="6">
        <v>640850</v>
      </c>
      <c r="C96" s="7">
        <v>41</v>
      </c>
    </row>
    <row r="97" spans="1:3" x14ac:dyDescent="0.25">
      <c r="A97" s="5" t="s">
        <v>186</v>
      </c>
      <c r="B97" s="6">
        <v>560254</v>
      </c>
      <c r="C97" s="7">
        <v>35</v>
      </c>
    </row>
    <row r="98" spans="1:3" x14ac:dyDescent="0.25">
      <c r="A98" s="5" t="s">
        <v>439</v>
      </c>
      <c r="B98" s="6">
        <v>885150</v>
      </c>
      <c r="C98" s="7">
        <v>33</v>
      </c>
    </row>
    <row r="99" spans="1:3" x14ac:dyDescent="0.25">
      <c r="A99" s="5" t="s">
        <v>270</v>
      </c>
      <c r="B99" s="6">
        <v>648552</v>
      </c>
      <c r="C99" s="7">
        <v>36</v>
      </c>
    </row>
    <row r="100" spans="1:3" x14ac:dyDescent="0.25">
      <c r="A100" s="5" t="s">
        <v>253</v>
      </c>
      <c r="B100" s="6">
        <v>640827</v>
      </c>
      <c r="C100" s="7">
        <v>41</v>
      </c>
    </row>
    <row r="101" spans="1:3" x14ac:dyDescent="0.25">
      <c r="A101" s="5" t="s">
        <v>133</v>
      </c>
      <c r="B101" s="6">
        <v>440854</v>
      </c>
      <c r="C101" s="7">
        <v>39</v>
      </c>
    </row>
    <row r="102" spans="1:3" x14ac:dyDescent="0.25">
      <c r="A102" s="5" t="s">
        <v>313</v>
      </c>
      <c r="B102" s="6">
        <v>700250</v>
      </c>
      <c r="C102" s="7">
        <v>40</v>
      </c>
    </row>
    <row r="103" spans="1:3" x14ac:dyDescent="0.25">
      <c r="A103" s="5" t="s">
        <v>107</v>
      </c>
      <c r="B103" s="6">
        <v>429350</v>
      </c>
      <c r="C103" s="7">
        <v>30</v>
      </c>
    </row>
    <row r="104" spans="1:3" x14ac:dyDescent="0.25">
      <c r="A104" s="5" t="s">
        <v>442</v>
      </c>
      <c r="B104" s="6">
        <v>900248</v>
      </c>
      <c r="C104" s="7">
        <v>44</v>
      </c>
    </row>
    <row r="105" spans="1:3" x14ac:dyDescent="0.25">
      <c r="A105" s="5" t="s">
        <v>134</v>
      </c>
      <c r="B105" s="6">
        <v>440856</v>
      </c>
      <c r="C105" s="7">
        <v>32</v>
      </c>
    </row>
    <row r="106" spans="1:3" x14ac:dyDescent="0.25">
      <c r="A106" s="5" t="s">
        <v>168</v>
      </c>
      <c r="B106" s="6">
        <v>540248</v>
      </c>
      <c r="C106" s="7">
        <v>57</v>
      </c>
    </row>
    <row r="107" spans="1:3" x14ac:dyDescent="0.25">
      <c r="A107" s="5" t="s">
        <v>195</v>
      </c>
      <c r="B107" s="6">
        <v>561858</v>
      </c>
      <c r="C107" s="7">
        <v>32</v>
      </c>
    </row>
    <row r="108" spans="1:3" x14ac:dyDescent="0.25">
      <c r="A108" s="5" t="s">
        <v>272</v>
      </c>
      <c r="B108" s="6">
        <v>649354</v>
      </c>
      <c r="C108" s="7">
        <v>37</v>
      </c>
    </row>
    <row r="109" spans="1:3" x14ac:dyDescent="0.25">
      <c r="A109" s="5" t="s">
        <v>457</v>
      </c>
      <c r="B109" s="6">
        <v>905150</v>
      </c>
      <c r="C109" s="7">
        <v>18</v>
      </c>
    </row>
    <row r="110" spans="1:3" x14ac:dyDescent="0.25">
      <c r="A110" s="5" t="s">
        <v>406</v>
      </c>
      <c r="B110" s="6">
        <v>840248</v>
      </c>
      <c r="C110" s="7">
        <v>49</v>
      </c>
    </row>
    <row r="111" spans="1:3" x14ac:dyDescent="0.25">
      <c r="A111" s="5" t="s">
        <v>222</v>
      </c>
      <c r="B111" s="6">
        <v>601056</v>
      </c>
      <c r="C111" s="7">
        <v>31</v>
      </c>
    </row>
    <row r="112" spans="1:3" x14ac:dyDescent="0.25">
      <c r="A112" s="5" t="s">
        <v>231</v>
      </c>
      <c r="B112" s="6">
        <v>620246</v>
      </c>
      <c r="C112" s="7">
        <v>33</v>
      </c>
    </row>
    <row r="113" spans="1:3" x14ac:dyDescent="0.25">
      <c r="A113" s="5" t="s">
        <v>328</v>
      </c>
      <c r="B113" s="6">
        <v>705554</v>
      </c>
      <c r="C113" s="7">
        <v>28</v>
      </c>
    </row>
    <row r="114" spans="1:3" x14ac:dyDescent="0.25">
      <c r="A114" s="5" t="s">
        <v>462</v>
      </c>
      <c r="B114" s="6">
        <v>940252</v>
      </c>
      <c r="C114" s="7">
        <v>36</v>
      </c>
    </row>
    <row r="115" spans="1:3" x14ac:dyDescent="0.25">
      <c r="A115" s="5" t="s">
        <v>494</v>
      </c>
      <c r="B115" s="6">
        <v>967154</v>
      </c>
      <c r="C115" s="7">
        <v>37</v>
      </c>
    </row>
    <row r="116" spans="1:3" x14ac:dyDescent="0.25">
      <c r="A116" s="5" t="s">
        <v>369</v>
      </c>
      <c r="B116" s="6">
        <v>780252</v>
      </c>
      <c r="C116" s="7">
        <v>33</v>
      </c>
    </row>
    <row r="117" spans="1:3" x14ac:dyDescent="0.25">
      <c r="A117" s="5" t="s">
        <v>370</v>
      </c>
      <c r="B117" s="6">
        <v>780254</v>
      </c>
      <c r="C117" s="7">
        <v>39</v>
      </c>
    </row>
    <row r="118" spans="1:3" x14ac:dyDescent="0.25">
      <c r="A118" s="5" t="s">
        <v>423</v>
      </c>
      <c r="B118" s="6">
        <v>840652</v>
      </c>
      <c r="C118" s="7">
        <v>41</v>
      </c>
    </row>
    <row r="119" spans="1:3" x14ac:dyDescent="0.25">
      <c r="A119" s="5" t="s">
        <v>76</v>
      </c>
      <c r="B119" s="6">
        <v>400260</v>
      </c>
      <c r="C119" s="7">
        <v>63</v>
      </c>
    </row>
    <row r="120" spans="1:3" x14ac:dyDescent="0.25">
      <c r="A120" s="5" t="s">
        <v>356</v>
      </c>
      <c r="B120" s="6">
        <v>766348</v>
      </c>
      <c r="C120" s="7">
        <v>38</v>
      </c>
    </row>
    <row r="121" spans="1:3" x14ac:dyDescent="0.25">
      <c r="A121" s="5" t="s">
        <v>158</v>
      </c>
      <c r="B121" s="6">
        <v>500256</v>
      </c>
      <c r="C121" s="7">
        <v>38</v>
      </c>
    </row>
    <row r="122" spans="1:3" x14ac:dyDescent="0.25">
      <c r="A122" s="5" t="s">
        <v>4</v>
      </c>
      <c r="B122" s="6">
        <v>806000</v>
      </c>
      <c r="C122" s="7">
        <v>24</v>
      </c>
    </row>
    <row r="123" spans="1:3" x14ac:dyDescent="0.25">
      <c r="A123" s="5" t="s">
        <v>51</v>
      </c>
      <c r="B123" s="6">
        <v>360848</v>
      </c>
      <c r="C123" s="7">
        <v>37</v>
      </c>
    </row>
    <row r="124" spans="1:3" x14ac:dyDescent="0.25">
      <c r="A124" s="5" t="s">
        <v>258</v>
      </c>
      <c r="B124" s="6">
        <v>641056</v>
      </c>
      <c r="C124" s="7">
        <v>40</v>
      </c>
    </row>
    <row r="125" spans="1:3" x14ac:dyDescent="0.25">
      <c r="A125" s="5" t="s">
        <v>193</v>
      </c>
      <c r="B125" s="6">
        <v>560862</v>
      </c>
      <c r="C125" s="7">
        <v>38</v>
      </c>
    </row>
    <row r="126" spans="1:3" x14ac:dyDescent="0.25">
      <c r="A126" s="5" t="s">
        <v>169</v>
      </c>
      <c r="B126" s="6">
        <v>540252</v>
      </c>
      <c r="C126" s="7">
        <v>56</v>
      </c>
    </row>
    <row r="127" spans="1:3" x14ac:dyDescent="0.25">
      <c r="A127" s="5" t="s">
        <v>297</v>
      </c>
      <c r="B127" s="6">
        <v>681054</v>
      </c>
      <c r="C127" s="7">
        <v>37</v>
      </c>
    </row>
    <row r="128" spans="1:3" x14ac:dyDescent="0.25">
      <c r="A128" s="5" t="s">
        <v>264</v>
      </c>
      <c r="B128" s="6">
        <v>641658</v>
      </c>
      <c r="C128" s="7">
        <v>39</v>
      </c>
    </row>
    <row r="129" spans="1:3" x14ac:dyDescent="0.25">
      <c r="A129" s="5" t="s">
        <v>228</v>
      </c>
      <c r="B129" s="6">
        <v>604358</v>
      </c>
      <c r="C129" s="7">
        <v>32</v>
      </c>
    </row>
    <row r="130" spans="1:3" x14ac:dyDescent="0.25">
      <c r="A130" s="5" t="s">
        <v>371</v>
      </c>
      <c r="B130" s="6">
        <v>780256</v>
      </c>
      <c r="C130" s="7">
        <v>35</v>
      </c>
    </row>
    <row r="131" spans="1:3" x14ac:dyDescent="0.25">
      <c r="A131" s="5" t="s">
        <v>259</v>
      </c>
      <c r="B131" s="6">
        <v>641060</v>
      </c>
      <c r="C131" s="7">
        <v>37</v>
      </c>
    </row>
    <row r="132" spans="1:3" x14ac:dyDescent="0.25">
      <c r="A132" s="5" t="s">
        <v>470</v>
      </c>
      <c r="B132" s="6">
        <v>941658</v>
      </c>
      <c r="C132" s="7">
        <v>33</v>
      </c>
    </row>
    <row r="133" spans="1:3" x14ac:dyDescent="0.25">
      <c r="A133" s="5" t="s">
        <v>232</v>
      </c>
      <c r="B133" s="6">
        <v>620250</v>
      </c>
      <c r="C133" s="7">
        <v>36</v>
      </c>
    </row>
    <row r="134" spans="1:3" x14ac:dyDescent="0.25">
      <c r="A134" s="5" t="s">
        <v>428</v>
      </c>
      <c r="B134" s="6">
        <v>880254</v>
      </c>
      <c r="C134" s="7">
        <v>40</v>
      </c>
    </row>
    <row r="135" spans="1:3" x14ac:dyDescent="0.25">
      <c r="A135" s="5" t="s">
        <v>5</v>
      </c>
      <c r="B135" s="6">
        <v>406400</v>
      </c>
      <c r="C135" s="7">
        <v>41</v>
      </c>
    </row>
    <row r="136" spans="1:3" x14ac:dyDescent="0.25">
      <c r="A136" s="5" t="s">
        <v>37</v>
      </c>
      <c r="B136" s="6">
        <v>360252</v>
      </c>
      <c r="C136" s="7">
        <v>38</v>
      </c>
    </row>
    <row r="137" spans="1:3" x14ac:dyDescent="0.25">
      <c r="A137" s="5" t="s">
        <v>372</v>
      </c>
      <c r="B137" s="6">
        <v>780258</v>
      </c>
      <c r="C137" s="7">
        <v>32</v>
      </c>
    </row>
    <row r="138" spans="1:3" x14ac:dyDescent="0.25">
      <c r="A138" s="5" t="s">
        <v>402</v>
      </c>
      <c r="B138" s="6">
        <v>801864</v>
      </c>
      <c r="C138" s="7">
        <v>33</v>
      </c>
    </row>
    <row r="139" spans="1:3" x14ac:dyDescent="0.25">
      <c r="A139" s="5" t="s">
        <v>207</v>
      </c>
      <c r="B139" s="6">
        <v>600262</v>
      </c>
      <c r="C139" s="7">
        <v>38</v>
      </c>
    </row>
    <row r="140" spans="1:3" x14ac:dyDescent="0.25">
      <c r="A140" s="5" t="s">
        <v>325</v>
      </c>
      <c r="B140" s="6">
        <v>701458</v>
      </c>
      <c r="C140" s="7">
        <v>36</v>
      </c>
    </row>
    <row r="141" spans="1:3" x14ac:dyDescent="0.25">
      <c r="A141" s="5" t="s">
        <v>108</v>
      </c>
      <c r="B141" s="6">
        <v>429354</v>
      </c>
      <c r="C141" s="7">
        <v>29</v>
      </c>
    </row>
    <row r="142" spans="1:3" x14ac:dyDescent="0.25">
      <c r="A142" s="5" t="s">
        <v>486</v>
      </c>
      <c r="B142" s="6">
        <v>961656</v>
      </c>
      <c r="C142" s="7">
        <v>38</v>
      </c>
    </row>
    <row r="143" spans="1:3" x14ac:dyDescent="0.25">
      <c r="A143" s="5" t="s">
        <v>443</v>
      </c>
      <c r="B143" s="6">
        <v>900254</v>
      </c>
      <c r="C143" s="7">
        <v>40</v>
      </c>
    </row>
    <row r="144" spans="1:3" x14ac:dyDescent="0.25">
      <c r="A144" s="5" t="s">
        <v>29</v>
      </c>
      <c r="B144" s="6">
        <v>326154</v>
      </c>
      <c r="C144" s="7">
        <v>34</v>
      </c>
    </row>
    <row r="145" spans="1:3" x14ac:dyDescent="0.25">
      <c r="A145" s="5" t="s">
        <v>290</v>
      </c>
      <c r="B145" s="6">
        <v>680258</v>
      </c>
      <c r="C145" s="7">
        <v>29</v>
      </c>
    </row>
    <row r="146" spans="1:3" x14ac:dyDescent="0.25">
      <c r="A146" s="5" t="s">
        <v>291</v>
      </c>
      <c r="B146" s="6">
        <v>680260</v>
      </c>
      <c r="C146" s="7">
        <v>27</v>
      </c>
    </row>
    <row r="147" spans="1:3" x14ac:dyDescent="0.25">
      <c r="A147" s="5" t="s">
        <v>208</v>
      </c>
      <c r="B147" s="6">
        <v>600264</v>
      </c>
      <c r="C147" s="7">
        <v>31</v>
      </c>
    </row>
    <row r="148" spans="1:3" x14ac:dyDescent="0.25">
      <c r="A148" s="5" t="s">
        <v>148</v>
      </c>
      <c r="B148" s="6">
        <v>460864</v>
      </c>
      <c r="C148" s="7">
        <v>37</v>
      </c>
    </row>
    <row r="149" spans="1:3" x14ac:dyDescent="0.25">
      <c r="A149" s="5" t="s">
        <v>77</v>
      </c>
      <c r="B149" s="6">
        <v>400268</v>
      </c>
      <c r="C149" s="7">
        <v>63</v>
      </c>
    </row>
    <row r="150" spans="1:3" x14ac:dyDescent="0.25">
      <c r="A150" s="5" t="s">
        <v>233</v>
      </c>
      <c r="B150" s="6">
        <v>620254</v>
      </c>
      <c r="C150" s="7">
        <v>35</v>
      </c>
    </row>
    <row r="151" spans="1:3" x14ac:dyDescent="0.25">
      <c r="A151" s="5" t="s">
        <v>429</v>
      </c>
      <c r="B151" s="6">
        <v>880258</v>
      </c>
      <c r="C151" s="7">
        <v>38</v>
      </c>
    </row>
    <row r="152" spans="1:3" x14ac:dyDescent="0.25">
      <c r="A152" s="5" t="s">
        <v>38</v>
      </c>
      <c r="B152" s="6">
        <v>360256</v>
      </c>
      <c r="C152" s="7">
        <v>31</v>
      </c>
    </row>
    <row r="153" spans="1:3" x14ac:dyDescent="0.25">
      <c r="A153" s="5" t="s">
        <v>39</v>
      </c>
      <c r="B153" s="6">
        <v>360258</v>
      </c>
      <c r="C153" s="7">
        <v>41</v>
      </c>
    </row>
    <row r="154" spans="1:3" x14ac:dyDescent="0.25">
      <c r="A154" s="5" t="s">
        <v>407</v>
      </c>
      <c r="B154" s="6">
        <v>840256</v>
      </c>
      <c r="C154" s="7">
        <v>45</v>
      </c>
    </row>
    <row r="155" spans="1:3" x14ac:dyDescent="0.25">
      <c r="A155" s="5" t="s">
        <v>141</v>
      </c>
      <c r="B155" s="6">
        <v>460268</v>
      </c>
      <c r="C155" s="7">
        <v>54</v>
      </c>
    </row>
    <row r="156" spans="1:3" x14ac:dyDescent="0.25">
      <c r="A156" s="5" t="s">
        <v>159</v>
      </c>
      <c r="B156" s="6">
        <v>500260</v>
      </c>
      <c r="C156" s="7">
        <v>38</v>
      </c>
    </row>
    <row r="157" spans="1:3" x14ac:dyDescent="0.25">
      <c r="A157" s="5" t="s">
        <v>19</v>
      </c>
      <c r="B157" s="6">
        <v>321027</v>
      </c>
      <c r="C157" s="7">
        <v>24</v>
      </c>
    </row>
    <row r="158" spans="1:3" x14ac:dyDescent="0.25">
      <c r="A158" s="5" t="s">
        <v>40</v>
      </c>
      <c r="B158" s="6">
        <v>360260</v>
      </c>
      <c r="C158" s="7">
        <v>28</v>
      </c>
    </row>
    <row r="159" spans="1:3" x14ac:dyDescent="0.25">
      <c r="A159" s="5" t="s">
        <v>408</v>
      </c>
      <c r="B159" s="6">
        <v>840258</v>
      </c>
      <c r="C159" s="7">
        <v>47</v>
      </c>
    </row>
    <row r="160" spans="1:3" x14ac:dyDescent="0.25">
      <c r="A160" s="5" t="s">
        <v>96</v>
      </c>
      <c r="B160" s="6">
        <v>425756</v>
      </c>
      <c r="C160" s="7">
        <v>29</v>
      </c>
    </row>
    <row r="161" spans="1:3" x14ac:dyDescent="0.25">
      <c r="A161" s="5" t="s">
        <v>460</v>
      </c>
      <c r="B161" s="6">
        <v>905756</v>
      </c>
      <c r="C161" s="7">
        <v>48</v>
      </c>
    </row>
    <row r="162" spans="1:3" x14ac:dyDescent="0.25">
      <c r="A162" s="5" t="s">
        <v>444</v>
      </c>
      <c r="B162" s="6">
        <v>900258</v>
      </c>
      <c r="C162" s="7">
        <v>41</v>
      </c>
    </row>
    <row r="163" spans="1:3" x14ac:dyDescent="0.25">
      <c r="A163" s="5" t="s">
        <v>170</v>
      </c>
      <c r="B163" s="6">
        <v>540256</v>
      </c>
      <c r="C163" s="7">
        <v>56</v>
      </c>
    </row>
    <row r="164" spans="1:3" x14ac:dyDescent="0.25">
      <c r="A164" s="5" t="s">
        <v>351</v>
      </c>
      <c r="B164" s="6">
        <v>761252</v>
      </c>
      <c r="C164" s="7">
        <v>36</v>
      </c>
    </row>
    <row r="165" spans="1:3" x14ac:dyDescent="0.25">
      <c r="A165" s="5" t="s">
        <v>487</v>
      </c>
      <c r="B165" s="6">
        <v>961658</v>
      </c>
      <c r="C165" s="7">
        <v>40</v>
      </c>
    </row>
    <row r="166" spans="1:3" x14ac:dyDescent="0.25">
      <c r="A166" s="5" t="s">
        <v>475</v>
      </c>
      <c r="B166" s="6">
        <v>941860</v>
      </c>
      <c r="C166" s="7">
        <v>38</v>
      </c>
    </row>
    <row r="167" spans="1:3" x14ac:dyDescent="0.25">
      <c r="A167" s="5" t="s">
        <v>345</v>
      </c>
      <c r="B167" s="6">
        <v>741448</v>
      </c>
      <c r="C167" s="7">
        <v>43</v>
      </c>
    </row>
    <row r="168" spans="1:3" x14ac:dyDescent="0.25">
      <c r="A168" s="5" t="s">
        <v>329</v>
      </c>
      <c r="B168" s="6">
        <v>705560</v>
      </c>
      <c r="C168" s="7">
        <v>28</v>
      </c>
    </row>
    <row r="169" spans="1:3" x14ac:dyDescent="0.25">
      <c r="A169" s="5" t="s">
        <v>503</v>
      </c>
      <c r="B169" s="6">
        <v>980250</v>
      </c>
      <c r="C169" s="7">
        <v>35</v>
      </c>
    </row>
    <row r="170" spans="1:3" x14ac:dyDescent="0.25">
      <c r="A170" s="5" t="s">
        <v>234</v>
      </c>
      <c r="B170" s="6">
        <v>620258</v>
      </c>
      <c r="C170" s="7">
        <v>39</v>
      </c>
    </row>
    <row r="171" spans="1:3" x14ac:dyDescent="0.25">
      <c r="A171" s="5" t="s">
        <v>109</v>
      </c>
      <c r="B171" s="6">
        <v>429358</v>
      </c>
      <c r="C171" s="7">
        <v>30</v>
      </c>
    </row>
    <row r="172" spans="1:3" x14ac:dyDescent="0.25">
      <c r="A172" s="5" t="s">
        <v>265</v>
      </c>
      <c r="B172" s="6">
        <v>641664</v>
      </c>
      <c r="C172" s="7">
        <v>38</v>
      </c>
    </row>
    <row r="173" spans="1:3" x14ac:dyDescent="0.25">
      <c r="A173" s="5" t="s">
        <v>116</v>
      </c>
      <c r="B173" s="6">
        <v>440260</v>
      </c>
      <c r="C173" s="7">
        <v>34</v>
      </c>
    </row>
    <row r="174" spans="1:3" x14ac:dyDescent="0.25">
      <c r="A174" s="5" t="s">
        <v>187</v>
      </c>
      <c r="B174" s="6">
        <v>560266</v>
      </c>
      <c r="C174" s="7">
        <v>35</v>
      </c>
    </row>
    <row r="175" spans="1:3" x14ac:dyDescent="0.25">
      <c r="A175" s="5" t="s">
        <v>41</v>
      </c>
      <c r="B175" s="6">
        <v>360264</v>
      </c>
      <c r="C175" s="7">
        <v>33</v>
      </c>
    </row>
    <row r="176" spans="1:3" x14ac:dyDescent="0.25">
      <c r="A176" s="5" t="s">
        <v>171</v>
      </c>
      <c r="B176" s="6">
        <v>540258</v>
      </c>
      <c r="C176" s="7">
        <v>26</v>
      </c>
    </row>
    <row r="177" spans="1:3" x14ac:dyDescent="0.25">
      <c r="A177" s="5" t="s">
        <v>209</v>
      </c>
      <c r="B177" s="6">
        <v>600268</v>
      </c>
      <c r="C177" s="7">
        <v>33</v>
      </c>
    </row>
    <row r="178" spans="1:3" x14ac:dyDescent="0.25">
      <c r="A178" s="5" t="s">
        <v>314</v>
      </c>
      <c r="B178" s="6">
        <v>700262</v>
      </c>
      <c r="C178" s="7">
        <v>32</v>
      </c>
    </row>
    <row r="179" spans="1:3" x14ac:dyDescent="0.25">
      <c r="A179" s="5" t="s">
        <v>117</v>
      </c>
      <c r="B179" s="6">
        <v>440262</v>
      </c>
      <c r="C179" s="7">
        <v>36</v>
      </c>
    </row>
    <row r="180" spans="1:3" x14ac:dyDescent="0.25">
      <c r="A180" s="5" t="s">
        <v>250</v>
      </c>
      <c r="B180" s="6">
        <v>640666</v>
      </c>
      <c r="C180" s="7">
        <v>36</v>
      </c>
    </row>
    <row r="181" spans="1:3" x14ac:dyDescent="0.25">
      <c r="A181" s="5" t="s">
        <v>452</v>
      </c>
      <c r="B181" s="6">
        <v>901262</v>
      </c>
      <c r="C181" s="7">
        <v>39</v>
      </c>
    </row>
    <row r="182" spans="1:3" x14ac:dyDescent="0.25">
      <c r="A182" s="5" t="s">
        <v>373</v>
      </c>
      <c r="B182" s="6">
        <v>780260</v>
      </c>
      <c r="C182" s="7">
        <v>33</v>
      </c>
    </row>
    <row r="183" spans="1:3" x14ac:dyDescent="0.25">
      <c r="A183" s="5" t="s">
        <v>210</v>
      </c>
      <c r="B183" s="6">
        <v>600270</v>
      </c>
      <c r="C183" s="7">
        <v>34</v>
      </c>
    </row>
    <row r="184" spans="1:3" x14ac:dyDescent="0.25">
      <c r="A184" s="5" t="s">
        <v>229</v>
      </c>
      <c r="B184" s="6">
        <v>604372</v>
      </c>
      <c r="C184" s="7">
        <v>29</v>
      </c>
    </row>
    <row r="185" spans="1:3" x14ac:dyDescent="0.25">
      <c r="A185" s="5" t="s">
        <v>274</v>
      </c>
      <c r="B185" s="6">
        <v>660252</v>
      </c>
      <c r="C185" s="7">
        <v>41</v>
      </c>
    </row>
    <row r="186" spans="1:3" x14ac:dyDescent="0.25">
      <c r="A186" s="5" t="s">
        <v>491</v>
      </c>
      <c r="B186" s="6">
        <v>964762</v>
      </c>
      <c r="C186" s="7">
        <v>38</v>
      </c>
    </row>
    <row r="187" spans="1:3" x14ac:dyDescent="0.25">
      <c r="A187" s="5" t="s">
        <v>374</v>
      </c>
      <c r="B187" s="6">
        <v>780262</v>
      </c>
      <c r="C187" s="7">
        <v>29</v>
      </c>
    </row>
    <row r="188" spans="1:3" x14ac:dyDescent="0.25">
      <c r="A188" s="5" t="s">
        <v>251</v>
      </c>
      <c r="B188" s="6">
        <v>640668</v>
      </c>
      <c r="C188" s="7">
        <v>40</v>
      </c>
    </row>
    <row r="189" spans="1:3" x14ac:dyDescent="0.25">
      <c r="A189" s="5" t="s">
        <v>463</v>
      </c>
      <c r="B189" s="6">
        <v>940266</v>
      </c>
      <c r="C189" s="7">
        <v>38</v>
      </c>
    </row>
    <row r="190" spans="1:3" x14ac:dyDescent="0.25">
      <c r="A190" s="5" t="s">
        <v>26</v>
      </c>
      <c r="B190" s="6">
        <v>321458</v>
      </c>
      <c r="C190" s="7">
        <v>35</v>
      </c>
    </row>
    <row r="191" spans="1:3" x14ac:dyDescent="0.25">
      <c r="A191" s="5" t="s">
        <v>479</v>
      </c>
      <c r="B191" s="6">
        <v>960264</v>
      </c>
      <c r="C191" s="7">
        <v>42</v>
      </c>
    </row>
    <row r="192" spans="1:3" x14ac:dyDescent="0.25">
      <c r="A192" s="5" t="s">
        <v>30</v>
      </c>
      <c r="B192" s="6">
        <v>326160</v>
      </c>
      <c r="C192" s="7">
        <v>39</v>
      </c>
    </row>
    <row r="193" spans="1:3" x14ac:dyDescent="0.25">
      <c r="A193" s="5" t="s">
        <v>440</v>
      </c>
      <c r="B193" s="6">
        <v>885162</v>
      </c>
      <c r="C193" s="7">
        <v>17</v>
      </c>
    </row>
    <row r="194" spans="1:3" x14ac:dyDescent="0.25">
      <c r="A194" s="5" t="s">
        <v>211</v>
      </c>
      <c r="B194" s="6">
        <v>600274</v>
      </c>
      <c r="C194" s="7">
        <v>30</v>
      </c>
    </row>
    <row r="195" spans="1:3" x14ac:dyDescent="0.25">
      <c r="A195" s="5" t="s">
        <v>223</v>
      </c>
      <c r="B195" s="6">
        <v>601076</v>
      </c>
      <c r="C195" s="7">
        <v>33</v>
      </c>
    </row>
    <row r="196" spans="1:3" x14ac:dyDescent="0.25">
      <c r="A196" s="5" t="s">
        <v>331</v>
      </c>
      <c r="B196" s="6">
        <v>740252</v>
      </c>
      <c r="C196" s="7">
        <v>38</v>
      </c>
    </row>
    <row r="197" spans="1:3" x14ac:dyDescent="0.25">
      <c r="A197" s="5" t="s">
        <v>212</v>
      </c>
      <c r="B197" s="6">
        <v>600278</v>
      </c>
      <c r="C197" s="7">
        <v>33</v>
      </c>
    </row>
    <row r="198" spans="1:3" x14ac:dyDescent="0.25">
      <c r="A198" s="5" t="s">
        <v>405</v>
      </c>
      <c r="B198" s="6">
        <v>806968</v>
      </c>
      <c r="C198" s="7">
        <v>40</v>
      </c>
    </row>
    <row r="199" spans="1:3" x14ac:dyDescent="0.25">
      <c r="A199" s="5" t="s">
        <v>142</v>
      </c>
      <c r="B199" s="6">
        <v>460272</v>
      </c>
      <c r="C199" s="7">
        <v>61</v>
      </c>
    </row>
    <row r="200" spans="1:3" x14ac:dyDescent="0.25">
      <c r="A200" s="5" t="s">
        <v>58</v>
      </c>
      <c r="B200" s="6">
        <v>380256</v>
      </c>
      <c r="C200" s="7">
        <v>31</v>
      </c>
    </row>
    <row r="201" spans="1:3" x14ac:dyDescent="0.25">
      <c r="A201" s="5" t="s">
        <v>199</v>
      </c>
      <c r="B201" s="6">
        <v>566968</v>
      </c>
      <c r="C201" s="7">
        <v>37</v>
      </c>
    </row>
    <row r="202" spans="1:3" x14ac:dyDescent="0.25">
      <c r="A202" s="5" t="s">
        <v>59</v>
      </c>
      <c r="B202" s="6">
        <v>380258</v>
      </c>
      <c r="C202" s="7">
        <v>32</v>
      </c>
    </row>
    <row r="203" spans="1:3" x14ac:dyDescent="0.25">
      <c r="A203" s="5" t="s">
        <v>64</v>
      </c>
      <c r="B203" s="6">
        <v>381660</v>
      </c>
      <c r="C203" s="7">
        <v>21</v>
      </c>
    </row>
    <row r="204" spans="1:3" x14ac:dyDescent="0.25">
      <c r="A204" s="5" t="s">
        <v>235</v>
      </c>
      <c r="B204" s="6">
        <v>620260</v>
      </c>
      <c r="C204" s="7">
        <v>37</v>
      </c>
    </row>
    <row r="205" spans="1:3" x14ac:dyDescent="0.25">
      <c r="A205" s="5" t="s">
        <v>84</v>
      </c>
      <c r="B205" s="6">
        <v>409562</v>
      </c>
      <c r="C205" s="7">
        <v>38</v>
      </c>
    </row>
    <row r="206" spans="1:3" x14ac:dyDescent="0.25">
      <c r="A206" s="5" t="s">
        <v>409</v>
      </c>
      <c r="B206" s="6">
        <v>840262</v>
      </c>
      <c r="C206" s="7">
        <v>43</v>
      </c>
    </row>
    <row r="207" spans="1:3" x14ac:dyDescent="0.25">
      <c r="A207" s="5" t="s">
        <v>200</v>
      </c>
      <c r="B207" s="6">
        <v>566970</v>
      </c>
      <c r="C207" s="7">
        <v>38</v>
      </c>
    </row>
    <row r="208" spans="1:3" x14ac:dyDescent="0.25">
      <c r="A208" s="5" t="s">
        <v>332</v>
      </c>
      <c r="B208" s="6">
        <v>740256</v>
      </c>
      <c r="C208" s="7">
        <v>39</v>
      </c>
    </row>
    <row r="209" spans="1:3" x14ac:dyDescent="0.25">
      <c r="A209" s="5" t="s">
        <v>395</v>
      </c>
      <c r="B209" s="6">
        <v>800870</v>
      </c>
      <c r="C209" s="7">
        <v>35</v>
      </c>
    </row>
    <row r="210" spans="1:3" x14ac:dyDescent="0.25">
      <c r="A210" s="5" t="s">
        <v>224</v>
      </c>
      <c r="B210" s="6">
        <v>601080</v>
      </c>
      <c r="C210" s="7">
        <v>34</v>
      </c>
    </row>
    <row r="211" spans="1:3" x14ac:dyDescent="0.25">
      <c r="A211" s="5" t="s">
        <v>499</v>
      </c>
      <c r="B211" s="6">
        <v>967366</v>
      </c>
      <c r="C211" s="7">
        <v>40</v>
      </c>
    </row>
    <row r="212" spans="1:3" x14ac:dyDescent="0.25">
      <c r="A212" s="5" t="s">
        <v>430</v>
      </c>
      <c r="B212" s="6">
        <v>880264</v>
      </c>
      <c r="C212" s="7">
        <v>36</v>
      </c>
    </row>
    <row r="213" spans="1:3" x14ac:dyDescent="0.25">
      <c r="A213" s="5" t="s">
        <v>236</v>
      </c>
      <c r="B213" s="6">
        <v>620264</v>
      </c>
      <c r="C213" s="7">
        <v>38</v>
      </c>
    </row>
    <row r="214" spans="1:3" x14ac:dyDescent="0.25">
      <c r="A214" s="5" t="s">
        <v>431</v>
      </c>
      <c r="B214" s="6">
        <v>880268</v>
      </c>
      <c r="C214" s="7">
        <v>41</v>
      </c>
    </row>
    <row r="215" spans="1:3" x14ac:dyDescent="0.25">
      <c r="A215" s="5" t="s">
        <v>458</v>
      </c>
      <c r="B215" s="6">
        <v>905166</v>
      </c>
      <c r="C215" s="7">
        <v>19</v>
      </c>
    </row>
    <row r="216" spans="1:3" x14ac:dyDescent="0.25">
      <c r="A216" s="5" t="s">
        <v>333</v>
      </c>
      <c r="B216" s="6">
        <v>740260</v>
      </c>
      <c r="C216" s="7">
        <v>36</v>
      </c>
    </row>
    <row r="217" spans="1:3" x14ac:dyDescent="0.25">
      <c r="A217" s="5" t="s">
        <v>118</v>
      </c>
      <c r="B217" s="6">
        <v>440264</v>
      </c>
      <c r="C217" s="7">
        <v>36</v>
      </c>
    </row>
    <row r="218" spans="1:3" x14ac:dyDescent="0.25">
      <c r="A218" s="5" t="s">
        <v>432</v>
      </c>
      <c r="B218" s="6">
        <v>880270</v>
      </c>
      <c r="C218" s="7">
        <v>38</v>
      </c>
    </row>
    <row r="219" spans="1:3" x14ac:dyDescent="0.25">
      <c r="A219" s="5" t="s">
        <v>302</v>
      </c>
      <c r="B219" s="6">
        <v>681864</v>
      </c>
      <c r="C219" s="7">
        <v>26</v>
      </c>
    </row>
    <row r="220" spans="1:3" x14ac:dyDescent="0.25">
      <c r="A220" s="5" t="s">
        <v>471</v>
      </c>
      <c r="B220" s="6">
        <v>941670</v>
      </c>
      <c r="C220" s="7">
        <v>34</v>
      </c>
    </row>
    <row r="221" spans="1:3" x14ac:dyDescent="0.25">
      <c r="A221" s="5" t="s">
        <v>315</v>
      </c>
      <c r="B221" s="6">
        <v>700266</v>
      </c>
      <c r="C221" s="7">
        <v>25</v>
      </c>
    </row>
    <row r="222" spans="1:3" x14ac:dyDescent="0.25">
      <c r="A222" s="5" t="s">
        <v>70</v>
      </c>
      <c r="B222" s="6">
        <v>387564</v>
      </c>
      <c r="C222" s="7">
        <v>35</v>
      </c>
    </row>
    <row r="223" spans="1:3" x14ac:dyDescent="0.25">
      <c r="A223" s="5" t="s">
        <v>60</v>
      </c>
      <c r="B223" s="6">
        <v>380266</v>
      </c>
      <c r="C223" s="7">
        <v>36</v>
      </c>
    </row>
    <row r="224" spans="1:3" x14ac:dyDescent="0.25">
      <c r="A224" s="5" t="s">
        <v>252</v>
      </c>
      <c r="B224" s="6">
        <v>640672</v>
      </c>
      <c r="C224" s="7">
        <v>38</v>
      </c>
    </row>
    <row r="225" spans="1:3" x14ac:dyDescent="0.25">
      <c r="A225" s="5" t="s">
        <v>188</v>
      </c>
      <c r="B225" s="6">
        <v>560274</v>
      </c>
      <c r="C225" s="7">
        <v>35</v>
      </c>
    </row>
    <row r="226" spans="1:3" x14ac:dyDescent="0.25">
      <c r="A226" s="5" t="s">
        <v>160</v>
      </c>
      <c r="B226" s="6">
        <v>500264</v>
      </c>
      <c r="C226" s="7">
        <v>36</v>
      </c>
    </row>
    <row r="227" spans="1:3" x14ac:dyDescent="0.25">
      <c r="A227" s="5" t="s">
        <v>375</v>
      </c>
      <c r="B227" s="6">
        <v>780266</v>
      </c>
      <c r="C227" s="7">
        <v>31</v>
      </c>
    </row>
    <row r="228" spans="1:3" x14ac:dyDescent="0.25">
      <c r="A228" s="5" t="s">
        <v>445</v>
      </c>
      <c r="B228" s="6">
        <v>900268</v>
      </c>
      <c r="C228" s="7">
        <v>44</v>
      </c>
    </row>
    <row r="229" spans="1:3" x14ac:dyDescent="0.25">
      <c r="A229" s="5" t="s">
        <v>346</v>
      </c>
      <c r="B229" s="6">
        <v>741464</v>
      </c>
      <c r="C229" s="7">
        <v>41</v>
      </c>
    </row>
    <row r="230" spans="1:3" x14ac:dyDescent="0.25">
      <c r="A230" s="5" t="s">
        <v>404</v>
      </c>
      <c r="B230" s="6">
        <v>806956</v>
      </c>
      <c r="C230" s="7">
        <v>44</v>
      </c>
    </row>
    <row r="231" spans="1:3" x14ac:dyDescent="0.25">
      <c r="A231" s="5" t="s">
        <v>149</v>
      </c>
      <c r="B231" s="6">
        <v>460876</v>
      </c>
      <c r="C231" s="7">
        <v>37</v>
      </c>
    </row>
    <row r="232" spans="1:3" x14ac:dyDescent="0.25">
      <c r="A232" s="5" t="s">
        <v>172</v>
      </c>
      <c r="B232" s="6">
        <v>540260</v>
      </c>
      <c r="C232" s="7">
        <v>58</v>
      </c>
    </row>
    <row r="233" spans="1:3" x14ac:dyDescent="0.25">
      <c r="A233" s="5" t="s">
        <v>344</v>
      </c>
      <c r="B233" s="6">
        <v>741433</v>
      </c>
      <c r="C233" s="7">
        <v>46</v>
      </c>
    </row>
    <row r="234" spans="1:3" x14ac:dyDescent="0.25">
      <c r="A234" s="5" t="s">
        <v>98</v>
      </c>
      <c r="B234" s="6">
        <v>427360</v>
      </c>
      <c r="C234" s="7">
        <v>41</v>
      </c>
    </row>
    <row r="235" spans="1:3" x14ac:dyDescent="0.25">
      <c r="A235" s="5" t="s">
        <v>42</v>
      </c>
      <c r="B235" s="6">
        <v>360268</v>
      </c>
      <c r="C235" s="7">
        <v>28</v>
      </c>
    </row>
    <row r="236" spans="1:3" x14ac:dyDescent="0.25">
      <c r="A236" s="5" t="s">
        <v>287</v>
      </c>
      <c r="B236" s="6">
        <v>661460</v>
      </c>
      <c r="C236" s="7">
        <v>40</v>
      </c>
    </row>
    <row r="237" spans="1:3" x14ac:dyDescent="0.25">
      <c r="A237" s="5" t="s">
        <v>316</v>
      </c>
      <c r="B237" s="6">
        <v>700268</v>
      </c>
      <c r="C237" s="7">
        <v>29</v>
      </c>
    </row>
    <row r="238" spans="1:3" x14ac:dyDescent="0.25">
      <c r="A238" s="5" t="s">
        <v>275</v>
      </c>
      <c r="B238" s="6">
        <v>660264</v>
      </c>
      <c r="C238" s="7">
        <v>42</v>
      </c>
    </row>
    <row r="239" spans="1:3" x14ac:dyDescent="0.25">
      <c r="A239" s="5" t="s">
        <v>161</v>
      </c>
      <c r="B239" s="6">
        <v>500268</v>
      </c>
      <c r="C239" s="7">
        <v>32</v>
      </c>
    </row>
    <row r="240" spans="1:3" x14ac:dyDescent="0.25">
      <c r="A240" s="5" t="s">
        <v>162</v>
      </c>
      <c r="B240" s="6">
        <v>500272</v>
      </c>
      <c r="C240" s="7">
        <v>40</v>
      </c>
    </row>
    <row r="241" spans="1:3" x14ac:dyDescent="0.25">
      <c r="A241" s="5" t="s">
        <v>433</v>
      </c>
      <c r="B241" s="6">
        <v>880272</v>
      </c>
      <c r="C241" s="7">
        <v>41</v>
      </c>
    </row>
    <row r="242" spans="1:3" x14ac:dyDescent="0.25">
      <c r="A242" s="5" t="s">
        <v>307</v>
      </c>
      <c r="B242" s="6">
        <v>684966</v>
      </c>
      <c r="C242" s="7">
        <v>32</v>
      </c>
    </row>
    <row r="243" spans="1:3" x14ac:dyDescent="0.25">
      <c r="A243" s="5" t="s">
        <v>90</v>
      </c>
      <c r="B243" s="6">
        <v>421262</v>
      </c>
      <c r="C243" s="7">
        <v>39</v>
      </c>
    </row>
    <row r="244" spans="1:3" x14ac:dyDescent="0.25">
      <c r="A244" s="5" t="s">
        <v>163</v>
      </c>
      <c r="B244" s="6">
        <v>500276</v>
      </c>
      <c r="C244" s="7">
        <v>38</v>
      </c>
    </row>
    <row r="245" spans="1:3" x14ac:dyDescent="0.25">
      <c r="A245" s="5" t="s">
        <v>119</v>
      </c>
      <c r="B245" s="6">
        <v>440268</v>
      </c>
      <c r="C245" s="7">
        <v>40</v>
      </c>
    </row>
    <row r="246" spans="1:3" x14ac:dyDescent="0.25">
      <c r="A246" s="5" t="s">
        <v>173</v>
      </c>
      <c r="B246" s="6">
        <v>540262</v>
      </c>
      <c r="C246" s="7">
        <v>51</v>
      </c>
    </row>
    <row r="247" spans="1:3" x14ac:dyDescent="0.25">
      <c r="A247" s="5" t="s">
        <v>488</v>
      </c>
      <c r="B247" s="6">
        <v>961668</v>
      </c>
      <c r="C247" s="7">
        <v>41</v>
      </c>
    </row>
    <row r="248" spans="1:3" x14ac:dyDescent="0.25">
      <c r="A248" s="5" t="s">
        <v>434</v>
      </c>
      <c r="B248" s="6">
        <v>880274</v>
      </c>
      <c r="C248" s="7">
        <v>39</v>
      </c>
    </row>
    <row r="249" spans="1:3" x14ac:dyDescent="0.25">
      <c r="A249" s="5" t="s">
        <v>410</v>
      </c>
      <c r="B249" s="6">
        <v>840266</v>
      </c>
      <c r="C249" s="7">
        <v>45</v>
      </c>
    </row>
    <row r="250" spans="1:3" x14ac:dyDescent="0.25">
      <c r="A250" s="5" t="s">
        <v>376</v>
      </c>
      <c r="B250" s="6">
        <v>780268</v>
      </c>
      <c r="C250" s="7">
        <v>30</v>
      </c>
    </row>
    <row r="251" spans="1:3" x14ac:dyDescent="0.25">
      <c r="A251" s="5" t="s">
        <v>317</v>
      </c>
      <c r="B251" s="6">
        <v>700270</v>
      </c>
      <c r="C251" s="7">
        <v>38</v>
      </c>
    </row>
    <row r="252" spans="1:3" x14ac:dyDescent="0.25">
      <c r="A252" s="5" t="s">
        <v>334</v>
      </c>
      <c r="B252" s="6">
        <v>740268</v>
      </c>
      <c r="C252" s="7">
        <v>39</v>
      </c>
    </row>
    <row r="253" spans="1:3" x14ac:dyDescent="0.25">
      <c r="A253" s="5" t="s">
        <v>43</v>
      </c>
      <c r="B253" s="6">
        <v>360272</v>
      </c>
      <c r="C253" s="7">
        <v>37</v>
      </c>
    </row>
    <row r="254" spans="1:3" x14ac:dyDescent="0.25">
      <c r="A254" s="5" t="s">
        <v>298</v>
      </c>
      <c r="B254" s="6">
        <v>681068</v>
      </c>
      <c r="C254" s="7">
        <v>41</v>
      </c>
    </row>
    <row r="255" spans="1:3" x14ac:dyDescent="0.25">
      <c r="A255" s="5" t="s">
        <v>377</v>
      </c>
      <c r="B255" s="6">
        <v>780270</v>
      </c>
      <c r="C255" s="7">
        <v>32</v>
      </c>
    </row>
    <row r="256" spans="1:3" x14ac:dyDescent="0.25">
      <c r="A256" s="5" t="s">
        <v>120</v>
      </c>
      <c r="B256" s="6">
        <v>440270</v>
      </c>
      <c r="C256" s="7">
        <v>35</v>
      </c>
    </row>
    <row r="257" spans="1:3" x14ac:dyDescent="0.25">
      <c r="A257" s="5" t="s">
        <v>495</v>
      </c>
      <c r="B257" s="6">
        <v>967170</v>
      </c>
      <c r="C257" s="7">
        <v>41</v>
      </c>
    </row>
    <row r="258" spans="1:3" x14ac:dyDescent="0.25">
      <c r="A258" s="5" t="s">
        <v>453</v>
      </c>
      <c r="B258" s="6">
        <v>901270</v>
      </c>
      <c r="C258" s="7">
        <v>41</v>
      </c>
    </row>
    <row r="259" spans="1:3" x14ac:dyDescent="0.25">
      <c r="A259" s="5" t="s">
        <v>335</v>
      </c>
      <c r="B259" s="6">
        <v>740272</v>
      </c>
      <c r="C259" s="7">
        <v>33</v>
      </c>
    </row>
    <row r="260" spans="1:3" x14ac:dyDescent="0.25">
      <c r="A260" s="5" t="s">
        <v>482</v>
      </c>
      <c r="B260" s="6">
        <v>961031</v>
      </c>
      <c r="C260" s="7">
        <v>42</v>
      </c>
    </row>
    <row r="261" spans="1:3" x14ac:dyDescent="0.25">
      <c r="A261" s="5" t="s">
        <v>31</v>
      </c>
      <c r="B261" s="6">
        <v>327166</v>
      </c>
      <c r="C261" s="7">
        <v>34</v>
      </c>
    </row>
    <row r="262" spans="1:3" x14ac:dyDescent="0.25">
      <c r="A262" s="5" t="s">
        <v>378</v>
      </c>
      <c r="B262" s="6">
        <v>780272</v>
      </c>
      <c r="C262" s="7">
        <v>26</v>
      </c>
    </row>
    <row r="263" spans="1:3" x14ac:dyDescent="0.25">
      <c r="A263" s="5" t="s">
        <v>6</v>
      </c>
      <c r="B263" s="6">
        <v>807400</v>
      </c>
      <c r="C263" s="7">
        <v>41</v>
      </c>
    </row>
    <row r="264" spans="1:3" x14ac:dyDescent="0.25">
      <c r="A264" s="5" t="s">
        <v>44</v>
      </c>
      <c r="B264" s="6">
        <v>360274</v>
      </c>
      <c r="C264" s="7">
        <v>35</v>
      </c>
    </row>
    <row r="265" spans="1:3" x14ac:dyDescent="0.25">
      <c r="A265" s="5" t="s">
        <v>318</v>
      </c>
      <c r="B265" s="6">
        <v>700274</v>
      </c>
      <c r="C265" s="7">
        <v>32</v>
      </c>
    </row>
    <row r="266" spans="1:3" x14ac:dyDescent="0.25">
      <c r="A266" s="5" t="s">
        <v>45</v>
      </c>
      <c r="B266" s="6">
        <v>360276</v>
      </c>
      <c r="C266" s="7">
        <v>30</v>
      </c>
    </row>
    <row r="267" spans="1:3" x14ac:dyDescent="0.25">
      <c r="A267" s="5" t="s">
        <v>99</v>
      </c>
      <c r="B267" s="6">
        <v>427364</v>
      </c>
      <c r="C267" s="7">
        <v>42</v>
      </c>
    </row>
    <row r="268" spans="1:3" x14ac:dyDescent="0.25">
      <c r="A268" s="5" t="s">
        <v>7</v>
      </c>
      <c r="B268" s="6">
        <v>807600</v>
      </c>
      <c r="C268" s="7">
        <v>35</v>
      </c>
    </row>
    <row r="269" spans="1:3" x14ac:dyDescent="0.25">
      <c r="A269" s="5" t="s">
        <v>65</v>
      </c>
      <c r="B269" s="6">
        <v>381670</v>
      </c>
      <c r="C269" s="7">
        <v>34</v>
      </c>
    </row>
    <row r="270" spans="1:3" x14ac:dyDescent="0.25">
      <c r="A270" s="5" t="s">
        <v>121</v>
      </c>
      <c r="B270" s="6">
        <v>440272</v>
      </c>
      <c r="C270" s="7">
        <v>28</v>
      </c>
    </row>
    <row r="271" spans="1:3" x14ac:dyDescent="0.25">
      <c r="A271" s="5" t="s">
        <v>260</v>
      </c>
      <c r="B271" s="6">
        <v>641076</v>
      </c>
      <c r="C271" s="7">
        <v>37</v>
      </c>
    </row>
    <row r="272" spans="1:3" x14ac:dyDescent="0.25">
      <c r="A272" s="5" t="s">
        <v>336</v>
      </c>
      <c r="B272" s="6">
        <v>740276</v>
      </c>
      <c r="C272" s="7">
        <v>37</v>
      </c>
    </row>
    <row r="273" spans="1:3" x14ac:dyDescent="0.25">
      <c r="A273" s="5" t="s">
        <v>201</v>
      </c>
      <c r="B273" s="6">
        <v>566976</v>
      </c>
      <c r="C273" s="7">
        <v>34</v>
      </c>
    </row>
    <row r="274" spans="1:3" x14ac:dyDescent="0.25">
      <c r="A274" s="5" t="s">
        <v>78</v>
      </c>
      <c r="B274" s="6">
        <v>400272</v>
      </c>
      <c r="C274" s="7">
        <v>62</v>
      </c>
    </row>
    <row r="275" spans="1:3" x14ac:dyDescent="0.25">
      <c r="A275" s="5" t="s">
        <v>299</v>
      </c>
      <c r="B275" s="6">
        <v>681070</v>
      </c>
      <c r="C275" s="7">
        <v>32</v>
      </c>
    </row>
    <row r="276" spans="1:3" x14ac:dyDescent="0.25">
      <c r="A276" s="5" t="s">
        <v>300</v>
      </c>
      <c r="B276" s="6">
        <v>681072</v>
      </c>
      <c r="C276" s="7">
        <v>33</v>
      </c>
    </row>
    <row r="277" spans="1:3" x14ac:dyDescent="0.25">
      <c r="A277" s="5" t="s">
        <v>8</v>
      </c>
      <c r="B277" s="6">
        <v>887600</v>
      </c>
      <c r="C277" s="7">
        <v>25</v>
      </c>
    </row>
    <row r="278" spans="1:3" x14ac:dyDescent="0.25">
      <c r="A278" s="5" t="s">
        <v>319</v>
      </c>
      <c r="B278" s="6">
        <v>700276</v>
      </c>
      <c r="C278" s="7">
        <v>38</v>
      </c>
    </row>
    <row r="279" spans="1:3" x14ac:dyDescent="0.25">
      <c r="A279" s="5" t="s">
        <v>400</v>
      </c>
      <c r="B279" s="6">
        <v>801666</v>
      </c>
      <c r="C279" s="7">
        <v>34</v>
      </c>
    </row>
    <row r="280" spans="1:3" x14ac:dyDescent="0.25">
      <c r="A280" s="5" t="s">
        <v>326</v>
      </c>
      <c r="B280" s="6">
        <v>701878</v>
      </c>
      <c r="C280" s="7">
        <v>40</v>
      </c>
    </row>
    <row r="281" spans="1:3" x14ac:dyDescent="0.25">
      <c r="A281" s="5" t="s">
        <v>379</v>
      </c>
      <c r="B281" s="6">
        <v>780274</v>
      </c>
      <c r="C281" s="7">
        <v>31</v>
      </c>
    </row>
    <row r="282" spans="1:3" x14ac:dyDescent="0.25">
      <c r="A282" s="5" t="s">
        <v>143</v>
      </c>
      <c r="B282" s="6">
        <v>460280</v>
      </c>
      <c r="C282" s="7">
        <v>38</v>
      </c>
    </row>
    <row r="283" spans="1:3" x14ac:dyDescent="0.25">
      <c r="A283" s="5" t="s">
        <v>122</v>
      </c>
      <c r="B283" s="6">
        <v>440274</v>
      </c>
      <c r="C283" s="7">
        <v>33</v>
      </c>
    </row>
    <row r="284" spans="1:3" x14ac:dyDescent="0.25">
      <c r="A284" s="5" t="s">
        <v>500</v>
      </c>
      <c r="B284" s="6">
        <v>967372</v>
      </c>
      <c r="C284" s="7">
        <v>40</v>
      </c>
    </row>
    <row r="285" spans="1:3" x14ac:dyDescent="0.25">
      <c r="A285" s="5" t="s">
        <v>384</v>
      </c>
      <c r="B285" s="6">
        <v>780284</v>
      </c>
      <c r="C285" s="7">
        <v>35</v>
      </c>
    </row>
    <row r="286" spans="1:3" x14ac:dyDescent="0.25">
      <c r="A286" s="5" t="s">
        <v>32</v>
      </c>
      <c r="B286" s="6">
        <v>327170</v>
      </c>
      <c r="C286" s="7">
        <v>35</v>
      </c>
    </row>
    <row r="287" spans="1:3" x14ac:dyDescent="0.25">
      <c r="A287" s="5" t="s">
        <v>292</v>
      </c>
      <c r="B287" s="6">
        <v>680278</v>
      </c>
      <c r="C287" s="7">
        <v>28</v>
      </c>
    </row>
    <row r="288" spans="1:3" x14ac:dyDescent="0.25">
      <c r="A288" s="5" t="s">
        <v>268</v>
      </c>
      <c r="B288" s="6">
        <v>647978</v>
      </c>
      <c r="C288" s="7">
        <v>35</v>
      </c>
    </row>
    <row r="289" spans="1:3" x14ac:dyDescent="0.25">
      <c r="A289" s="5" t="s">
        <v>123</v>
      </c>
      <c r="B289" s="6">
        <v>440276</v>
      </c>
      <c r="C289" s="7">
        <v>38</v>
      </c>
    </row>
    <row r="290" spans="1:3" x14ac:dyDescent="0.25">
      <c r="A290" s="5" t="s">
        <v>411</v>
      </c>
      <c r="B290" s="6">
        <v>840270</v>
      </c>
      <c r="C290" s="7">
        <v>47</v>
      </c>
    </row>
    <row r="291" spans="1:3" x14ac:dyDescent="0.25">
      <c r="A291" s="5" t="s">
        <v>245</v>
      </c>
      <c r="B291" s="6">
        <v>621268</v>
      </c>
      <c r="C291" s="7">
        <v>35</v>
      </c>
    </row>
    <row r="292" spans="1:3" x14ac:dyDescent="0.25">
      <c r="A292" s="5" t="s">
        <v>93</v>
      </c>
      <c r="B292" s="6">
        <v>424768</v>
      </c>
      <c r="C292" s="7">
        <v>30</v>
      </c>
    </row>
    <row r="293" spans="1:3" x14ac:dyDescent="0.25">
      <c r="A293" s="5" t="s">
        <v>412</v>
      </c>
      <c r="B293" s="6">
        <v>840272</v>
      </c>
      <c r="C293" s="7">
        <v>43</v>
      </c>
    </row>
    <row r="294" spans="1:3" x14ac:dyDescent="0.25">
      <c r="A294" s="5" t="s">
        <v>293</v>
      </c>
      <c r="B294" s="6">
        <v>680280</v>
      </c>
      <c r="C294" s="7">
        <v>29</v>
      </c>
    </row>
    <row r="295" spans="1:3" x14ac:dyDescent="0.25">
      <c r="A295" s="5" t="s">
        <v>337</v>
      </c>
      <c r="B295" s="6">
        <v>740280</v>
      </c>
      <c r="C295" s="7">
        <v>43</v>
      </c>
    </row>
    <row r="296" spans="1:3" x14ac:dyDescent="0.25">
      <c r="A296" s="5" t="s">
        <v>396</v>
      </c>
      <c r="B296" s="6">
        <v>801080</v>
      </c>
      <c r="C296" s="7">
        <v>39</v>
      </c>
    </row>
    <row r="297" spans="1:3" x14ac:dyDescent="0.25">
      <c r="A297" s="5" t="s">
        <v>320</v>
      </c>
      <c r="B297" s="6">
        <v>700282</v>
      </c>
      <c r="C297" s="7">
        <v>38</v>
      </c>
    </row>
    <row r="298" spans="1:3" x14ac:dyDescent="0.25">
      <c r="A298" s="5" t="s">
        <v>269</v>
      </c>
      <c r="B298" s="6">
        <v>647980</v>
      </c>
      <c r="C298" s="7">
        <v>37</v>
      </c>
    </row>
    <row r="299" spans="1:3" x14ac:dyDescent="0.25">
      <c r="A299" s="5" t="s">
        <v>380</v>
      </c>
      <c r="B299" s="6">
        <v>780276</v>
      </c>
      <c r="C299" s="7">
        <v>30</v>
      </c>
    </row>
    <row r="300" spans="1:3" x14ac:dyDescent="0.25">
      <c r="A300" s="5" t="s">
        <v>381</v>
      </c>
      <c r="B300" s="6">
        <v>780278</v>
      </c>
      <c r="C300" s="7">
        <v>36</v>
      </c>
    </row>
    <row r="301" spans="1:3" x14ac:dyDescent="0.25">
      <c r="A301" s="5" t="s">
        <v>182</v>
      </c>
      <c r="B301" s="6">
        <v>546766</v>
      </c>
      <c r="C301" s="7">
        <v>29</v>
      </c>
    </row>
    <row r="302" spans="1:3" x14ac:dyDescent="0.25">
      <c r="A302" s="5" t="s">
        <v>237</v>
      </c>
      <c r="B302" s="6">
        <v>620272</v>
      </c>
      <c r="C302" s="7">
        <v>41</v>
      </c>
    </row>
    <row r="303" spans="1:3" x14ac:dyDescent="0.25">
      <c r="A303" s="5" t="s">
        <v>472</v>
      </c>
      <c r="B303" s="6">
        <v>941674</v>
      </c>
      <c r="C303" s="7">
        <v>35</v>
      </c>
    </row>
    <row r="304" spans="1:3" x14ac:dyDescent="0.25">
      <c r="A304" s="5" t="s">
        <v>413</v>
      </c>
      <c r="B304" s="6">
        <v>840276</v>
      </c>
      <c r="C304" s="7">
        <v>43</v>
      </c>
    </row>
    <row r="305" spans="1:3" x14ac:dyDescent="0.25">
      <c r="A305" s="5" t="s">
        <v>303</v>
      </c>
      <c r="B305" s="6">
        <v>681884</v>
      </c>
      <c r="C305" s="7">
        <v>29</v>
      </c>
    </row>
    <row r="306" spans="1:3" x14ac:dyDescent="0.25">
      <c r="A306" s="5" t="s">
        <v>276</v>
      </c>
      <c r="B306" s="6">
        <v>660268</v>
      </c>
      <c r="C306" s="7">
        <v>39</v>
      </c>
    </row>
    <row r="307" spans="1:3" x14ac:dyDescent="0.25">
      <c r="A307" s="5" t="s">
        <v>46</v>
      </c>
      <c r="B307" s="6">
        <v>360280</v>
      </c>
      <c r="C307" s="7">
        <v>33</v>
      </c>
    </row>
    <row r="308" spans="1:3" x14ac:dyDescent="0.25">
      <c r="A308" s="5" t="s">
        <v>238</v>
      </c>
      <c r="B308" s="6">
        <v>620274</v>
      </c>
      <c r="C308" s="7">
        <v>39</v>
      </c>
    </row>
    <row r="309" spans="1:3" x14ac:dyDescent="0.25">
      <c r="A309" s="5" t="s">
        <v>348</v>
      </c>
      <c r="B309" s="6">
        <v>760256</v>
      </c>
      <c r="C309" s="7">
        <v>34</v>
      </c>
    </row>
    <row r="310" spans="1:3" x14ac:dyDescent="0.25">
      <c r="A310" s="5" t="s">
        <v>144</v>
      </c>
      <c r="B310" s="6">
        <v>460284</v>
      </c>
      <c r="C310" s="7">
        <v>55</v>
      </c>
    </row>
    <row r="311" spans="1:3" x14ac:dyDescent="0.25">
      <c r="A311" s="5" t="s">
        <v>213</v>
      </c>
      <c r="B311" s="6">
        <v>600284</v>
      </c>
      <c r="C311" s="7">
        <v>35</v>
      </c>
    </row>
    <row r="312" spans="1:3" x14ac:dyDescent="0.25">
      <c r="A312" s="5" t="s">
        <v>294</v>
      </c>
      <c r="B312" s="6">
        <v>680286</v>
      </c>
      <c r="C312" s="7">
        <v>24</v>
      </c>
    </row>
    <row r="313" spans="1:3" x14ac:dyDescent="0.25">
      <c r="A313" s="5" t="s">
        <v>33</v>
      </c>
      <c r="B313" s="6">
        <v>327174</v>
      </c>
      <c r="C313" s="7">
        <v>35</v>
      </c>
    </row>
    <row r="314" spans="1:3" x14ac:dyDescent="0.25">
      <c r="A314" s="5" t="s">
        <v>33</v>
      </c>
      <c r="B314" s="6">
        <v>440880</v>
      </c>
      <c r="C314" s="7">
        <v>32</v>
      </c>
    </row>
    <row r="315" spans="1:3" x14ac:dyDescent="0.25">
      <c r="A315" s="5" t="s">
        <v>501</v>
      </c>
      <c r="B315" s="6">
        <v>980233</v>
      </c>
      <c r="C315" s="7">
        <v>41</v>
      </c>
    </row>
    <row r="316" spans="1:3" x14ac:dyDescent="0.25">
      <c r="A316" s="5" t="s">
        <v>174</v>
      </c>
      <c r="B316" s="6">
        <v>540270</v>
      </c>
      <c r="C316" s="7">
        <v>55</v>
      </c>
    </row>
    <row r="317" spans="1:3" x14ac:dyDescent="0.25">
      <c r="A317" s="5" t="s">
        <v>476</v>
      </c>
      <c r="B317" s="6">
        <v>941876</v>
      </c>
      <c r="C317" s="7">
        <v>40</v>
      </c>
    </row>
    <row r="318" spans="1:3" x14ac:dyDescent="0.25">
      <c r="A318" s="5" t="s">
        <v>504</v>
      </c>
      <c r="B318" s="6">
        <v>980256</v>
      </c>
      <c r="C318" s="7">
        <v>37</v>
      </c>
    </row>
    <row r="319" spans="1:3" x14ac:dyDescent="0.25">
      <c r="A319" s="5" t="s">
        <v>321</v>
      </c>
      <c r="B319" s="6">
        <v>700286</v>
      </c>
      <c r="C319" s="7">
        <v>34</v>
      </c>
    </row>
    <row r="320" spans="1:3" x14ac:dyDescent="0.25">
      <c r="A320" s="5" t="s">
        <v>349</v>
      </c>
      <c r="B320" s="6">
        <v>760258</v>
      </c>
      <c r="C320" s="7">
        <v>40</v>
      </c>
    </row>
    <row r="321" spans="1:3" x14ac:dyDescent="0.25">
      <c r="A321" s="5" t="s">
        <v>266</v>
      </c>
      <c r="B321" s="6">
        <v>641682</v>
      </c>
      <c r="C321" s="7">
        <v>39</v>
      </c>
    </row>
    <row r="322" spans="1:3" x14ac:dyDescent="0.25">
      <c r="A322" s="5" t="s">
        <v>100</v>
      </c>
      <c r="B322" s="6">
        <v>427372</v>
      </c>
      <c r="C322" s="7">
        <v>45</v>
      </c>
    </row>
    <row r="323" spans="1:3" x14ac:dyDescent="0.25">
      <c r="A323" s="5" t="s">
        <v>131</v>
      </c>
      <c r="B323" s="6">
        <v>440835</v>
      </c>
      <c r="C323" s="7">
        <v>33</v>
      </c>
    </row>
    <row r="324" spans="1:3" x14ac:dyDescent="0.25">
      <c r="A324" s="5" t="s">
        <v>295</v>
      </c>
      <c r="B324" s="6">
        <v>680288</v>
      </c>
      <c r="C324" s="7">
        <v>35</v>
      </c>
    </row>
    <row r="325" spans="1:3" x14ac:dyDescent="0.25">
      <c r="A325" s="5" t="s">
        <v>382</v>
      </c>
      <c r="B325" s="6">
        <v>780280</v>
      </c>
      <c r="C325" s="7">
        <v>30</v>
      </c>
    </row>
    <row r="326" spans="1:3" x14ac:dyDescent="0.25">
      <c r="A326" s="5" t="s">
        <v>308</v>
      </c>
      <c r="B326" s="6">
        <v>684990</v>
      </c>
      <c r="C326" s="7">
        <v>31</v>
      </c>
    </row>
    <row r="327" spans="1:3" x14ac:dyDescent="0.25">
      <c r="A327" s="5" t="s">
        <v>505</v>
      </c>
      <c r="B327" s="6">
        <v>980260</v>
      </c>
      <c r="C327" s="7">
        <v>40</v>
      </c>
    </row>
    <row r="328" spans="1:3" x14ac:dyDescent="0.25">
      <c r="A328" s="5" t="s">
        <v>446</v>
      </c>
      <c r="B328" s="6">
        <v>900274</v>
      </c>
      <c r="C328" s="7">
        <v>42</v>
      </c>
    </row>
    <row r="329" spans="1:3" x14ac:dyDescent="0.25">
      <c r="A329" s="5" t="s">
        <v>102</v>
      </c>
      <c r="B329" s="6">
        <v>427574</v>
      </c>
      <c r="C329" s="7">
        <v>37</v>
      </c>
    </row>
    <row r="330" spans="1:3" x14ac:dyDescent="0.25">
      <c r="A330" s="5" t="s">
        <v>483</v>
      </c>
      <c r="B330" s="6">
        <v>961076</v>
      </c>
      <c r="C330" s="7">
        <v>36</v>
      </c>
    </row>
    <row r="331" spans="1:3" x14ac:dyDescent="0.25">
      <c r="A331" s="5" t="s">
        <v>164</v>
      </c>
      <c r="B331" s="6">
        <v>500284</v>
      </c>
      <c r="C331" s="7">
        <v>35</v>
      </c>
    </row>
    <row r="332" spans="1:3" x14ac:dyDescent="0.25">
      <c r="A332" s="5" t="s">
        <v>246</v>
      </c>
      <c r="B332" s="6">
        <v>621278</v>
      </c>
      <c r="C332" s="7">
        <v>41</v>
      </c>
    </row>
    <row r="333" spans="1:3" x14ac:dyDescent="0.25">
      <c r="A333" s="5" t="s">
        <v>106</v>
      </c>
      <c r="B333" s="6">
        <v>427776</v>
      </c>
      <c r="C333" s="7">
        <v>37</v>
      </c>
    </row>
    <row r="334" spans="1:3" x14ac:dyDescent="0.25">
      <c r="A334" s="5" t="s">
        <v>343</v>
      </c>
      <c r="B334" s="6">
        <v>741084</v>
      </c>
      <c r="C334" s="7">
        <v>43</v>
      </c>
    </row>
    <row r="335" spans="1:3" x14ac:dyDescent="0.25">
      <c r="A335" s="5" t="s">
        <v>424</v>
      </c>
      <c r="B335" s="6">
        <v>840680</v>
      </c>
      <c r="C335" s="7">
        <v>42</v>
      </c>
    </row>
    <row r="336" spans="1:3" x14ac:dyDescent="0.25">
      <c r="A336" s="5" t="s">
        <v>496</v>
      </c>
      <c r="B336" s="6">
        <v>967178</v>
      </c>
      <c r="C336" s="7">
        <v>39</v>
      </c>
    </row>
    <row r="337" spans="1:3" x14ac:dyDescent="0.25">
      <c r="A337" s="5" t="s">
        <v>239</v>
      </c>
      <c r="B337" s="6">
        <v>620280</v>
      </c>
      <c r="C337" s="7">
        <v>37</v>
      </c>
    </row>
    <row r="338" spans="1:3" x14ac:dyDescent="0.25">
      <c r="A338" s="5" t="s">
        <v>357</v>
      </c>
      <c r="B338" s="6">
        <v>766362</v>
      </c>
      <c r="C338" s="7">
        <v>40</v>
      </c>
    </row>
    <row r="339" spans="1:3" x14ac:dyDescent="0.25">
      <c r="A339" s="5" t="s">
        <v>383</v>
      </c>
      <c r="B339" s="6">
        <v>780282</v>
      </c>
      <c r="C339" s="7">
        <v>41</v>
      </c>
    </row>
    <row r="340" spans="1:3" x14ac:dyDescent="0.25">
      <c r="A340" s="5" t="s">
        <v>196</v>
      </c>
      <c r="B340" s="6">
        <v>561880</v>
      </c>
      <c r="C340" s="7">
        <v>34</v>
      </c>
    </row>
    <row r="341" spans="1:3" x14ac:dyDescent="0.25">
      <c r="A341" s="5" t="s">
        <v>214</v>
      </c>
      <c r="B341" s="6">
        <v>600286</v>
      </c>
      <c r="C341" s="7">
        <v>38</v>
      </c>
    </row>
    <row r="342" spans="1:3" x14ac:dyDescent="0.25">
      <c r="A342" s="5" t="s">
        <v>9</v>
      </c>
      <c r="B342" s="6">
        <v>888301</v>
      </c>
      <c r="C342" s="7">
        <v>33</v>
      </c>
    </row>
    <row r="343" spans="1:3" x14ac:dyDescent="0.25">
      <c r="A343" s="5" t="s">
        <v>10</v>
      </c>
      <c r="B343" s="6">
        <v>808400</v>
      </c>
      <c r="C343" s="7">
        <v>35</v>
      </c>
    </row>
    <row r="344" spans="1:3" x14ac:dyDescent="0.25">
      <c r="A344" s="5" t="s">
        <v>362</v>
      </c>
      <c r="B344" s="6">
        <v>769164</v>
      </c>
      <c r="C344" s="7">
        <v>37</v>
      </c>
    </row>
    <row r="345" spans="1:3" x14ac:dyDescent="0.25">
      <c r="A345" s="5" t="s">
        <v>352</v>
      </c>
      <c r="B345" s="6">
        <v>761266</v>
      </c>
      <c r="C345" s="7">
        <v>36</v>
      </c>
    </row>
    <row r="346" spans="1:3" x14ac:dyDescent="0.25">
      <c r="A346" s="5" t="s">
        <v>414</v>
      </c>
      <c r="B346" s="6">
        <v>840282</v>
      </c>
      <c r="C346" s="7">
        <v>47</v>
      </c>
    </row>
    <row r="347" spans="1:3" x14ac:dyDescent="0.25">
      <c r="A347" s="5" t="s">
        <v>189</v>
      </c>
      <c r="B347" s="6">
        <v>560282</v>
      </c>
      <c r="C347" s="7">
        <v>37</v>
      </c>
    </row>
    <row r="348" spans="1:3" x14ac:dyDescent="0.25">
      <c r="A348" s="5" t="s">
        <v>271</v>
      </c>
      <c r="B348" s="6">
        <v>648584</v>
      </c>
      <c r="C348" s="7">
        <v>35</v>
      </c>
    </row>
    <row r="349" spans="1:3" x14ac:dyDescent="0.25">
      <c r="A349" s="5" t="s">
        <v>247</v>
      </c>
      <c r="B349" s="6">
        <v>621282</v>
      </c>
      <c r="C349" s="7">
        <v>38</v>
      </c>
    </row>
    <row r="350" spans="1:3" x14ac:dyDescent="0.25">
      <c r="A350" s="5" t="s">
        <v>353</v>
      </c>
      <c r="B350" s="6">
        <v>761268</v>
      </c>
      <c r="C350" s="7">
        <v>36</v>
      </c>
    </row>
    <row r="351" spans="1:3" x14ac:dyDescent="0.25">
      <c r="A351" s="5" t="s">
        <v>71</v>
      </c>
      <c r="B351" s="6">
        <v>387574</v>
      </c>
      <c r="C351" s="7">
        <v>32</v>
      </c>
    </row>
    <row r="352" spans="1:3" x14ac:dyDescent="0.25">
      <c r="A352" s="5" t="s">
        <v>240</v>
      </c>
      <c r="B352" s="6">
        <v>620284</v>
      </c>
      <c r="C352" s="7">
        <v>37</v>
      </c>
    </row>
    <row r="353" spans="1:3" x14ac:dyDescent="0.25">
      <c r="A353" s="5" t="s">
        <v>80</v>
      </c>
      <c r="B353" s="6">
        <v>407776</v>
      </c>
      <c r="C353" s="7">
        <v>62</v>
      </c>
    </row>
    <row r="354" spans="1:3" x14ac:dyDescent="0.25">
      <c r="A354" s="5" t="s">
        <v>296</v>
      </c>
      <c r="B354" s="6">
        <v>680292</v>
      </c>
      <c r="C354" s="7">
        <v>25</v>
      </c>
    </row>
    <row r="355" spans="1:3" x14ac:dyDescent="0.25">
      <c r="A355" s="5" t="s">
        <v>358</v>
      </c>
      <c r="B355" s="6">
        <v>766370</v>
      </c>
      <c r="C355" s="7">
        <v>30</v>
      </c>
    </row>
    <row r="356" spans="1:3" x14ac:dyDescent="0.25">
      <c r="A356" s="5" t="s">
        <v>261</v>
      </c>
      <c r="B356" s="6">
        <v>641486</v>
      </c>
      <c r="C356" s="7">
        <v>27</v>
      </c>
    </row>
    <row r="357" spans="1:3" x14ac:dyDescent="0.25">
      <c r="A357" s="5" t="s">
        <v>385</v>
      </c>
      <c r="B357" s="6">
        <v>780286</v>
      </c>
      <c r="C357" s="7">
        <v>34</v>
      </c>
    </row>
    <row r="358" spans="1:3" x14ac:dyDescent="0.25">
      <c r="A358" s="5" t="s">
        <v>286</v>
      </c>
      <c r="B358" s="6">
        <v>661435</v>
      </c>
      <c r="C358" s="7">
        <v>35</v>
      </c>
    </row>
    <row r="359" spans="1:3" x14ac:dyDescent="0.25">
      <c r="A359" s="5" t="s">
        <v>204</v>
      </c>
      <c r="B359" s="6">
        <v>568786</v>
      </c>
      <c r="C359" s="7">
        <v>37</v>
      </c>
    </row>
    <row r="360" spans="1:3" x14ac:dyDescent="0.25">
      <c r="A360" s="5" t="s">
        <v>204</v>
      </c>
      <c r="B360" s="6">
        <v>804988</v>
      </c>
      <c r="C360" s="7">
        <v>36</v>
      </c>
    </row>
    <row r="361" spans="1:3" x14ac:dyDescent="0.25">
      <c r="A361" s="5" t="s">
        <v>397</v>
      </c>
      <c r="B361" s="6">
        <v>801231</v>
      </c>
      <c r="C361" s="7">
        <v>34</v>
      </c>
    </row>
    <row r="362" spans="1:3" x14ac:dyDescent="0.25">
      <c r="A362" s="5" t="s">
        <v>415</v>
      </c>
      <c r="B362" s="6">
        <v>840286</v>
      </c>
      <c r="C362" s="7">
        <v>49</v>
      </c>
    </row>
    <row r="363" spans="1:3" x14ac:dyDescent="0.25">
      <c r="A363" s="5" t="s">
        <v>183</v>
      </c>
      <c r="B363" s="6">
        <v>546778</v>
      </c>
      <c r="C363" s="7">
        <v>41</v>
      </c>
    </row>
    <row r="364" spans="1:3" x14ac:dyDescent="0.25">
      <c r="A364" s="5" t="s">
        <v>124</v>
      </c>
      <c r="B364" s="6">
        <v>440284</v>
      </c>
      <c r="C364" s="7">
        <v>33</v>
      </c>
    </row>
    <row r="365" spans="1:3" x14ac:dyDescent="0.25">
      <c r="A365" s="5" t="s">
        <v>301</v>
      </c>
      <c r="B365" s="6">
        <v>681094</v>
      </c>
      <c r="C365" s="7">
        <v>35</v>
      </c>
    </row>
    <row r="366" spans="1:3" x14ac:dyDescent="0.25">
      <c r="A366" s="5" t="s">
        <v>322</v>
      </c>
      <c r="B366" s="6">
        <v>700290</v>
      </c>
      <c r="C366" s="7">
        <v>34</v>
      </c>
    </row>
    <row r="367" spans="1:3" x14ac:dyDescent="0.25">
      <c r="A367" s="5" t="s">
        <v>197</v>
      </c>
      <c r="B367" s="6">
        <v>561888</v>
      </c>
      <c r="C367" s="7">
        <v>37</v>
      </c>
    </row>
    <row r="368" spans="1:3" x14ac:dyDescent="0.25">
      <c r="A368" s="5" t="s">
        <v>398</v>
      </c>
      <c r="B368" s="6">
        <v>801433</v>
      </c>
      <c r="C368" s="7">
        <v>24</v>
      </c>
    </row>
    <row r="369" spans="1:3" x14ac:dyDescent="0.25">
      <c r="A369" s="5" t="s">
        <v>350</v>
      </c>
      <c r="B369" s="6">
        <v>760274</v>
      </c>
      <c r="C369" s="7">
        <v>40</v>
      </c>
    </row>
    <row r="370" spans="1:3" x14ac:dyDescent="0.25">
      <c r="A370" s="5" t="s">
        <v>330</v>
      </c>
      <c r="B370" s="6">
        <v>705592</v>
      </c>
      <c r="C370" s="7">
        <v>31</v>
      </c>
    </row>
    <row r="371" spans="1:3" x14ac:dyDescent="0.25">
      <c r="A371" s="5" t="s">
        <v>21</v>
      </c>
      <c r="B371" s="6">
        <v>321078</v>
      </c>
      <c r="C371" s="7">
        <v>32</v>
      </c>
    </row>
    <row r="372" spans="1:3" x14ac:dyDescent="0.25">
      <c r="A372" s="5" t="s">
        <v>175</v>
      </c>
      <c r="B372" s="6">
        <v>540274</v>
      </c>
      <c r="C372" s="7">
        <v>65</v>
      </c>
    </row>
    <row r="373" spans="1:3" x14ac:dyDescent="0.25">
      <c r="A373" s="5" t="s">
        <v>11</v>
      </c>
      <c r="B373" s="6">
        <v>809200</v>
      </c>
      <c r="C373" s="7">
        <v>40</v>
      </c>
    </row>
    <row r="374" spans="1:3" x14ac:dyDescent="0.25">
      <c r="A374" s="5" t="s">
        <v>205</v>
      </c>
      <c r="B374" s="6">
        <v>568790</v>
      </c>
      <c r="C374" s="7">
        <v>32</v>
      </c>
    </row>
    <row r="375" spans="1:3" x14ac:dyDescent="0.25">
      <c r="A375" s="5" t="s">
        <v>484</v>
      </c>
      <c r="B375" s="6">
        <v>961082</v>
      </c>
      <c r="C375" s="7">
        <v>37</v>
      </c>
    </row>
    <row r="376" spans="1:3" x14ac:dyDescent="0.25">
      <c r="A376" s="5" t="s">
        <v>447</v>
      </c>
      <c r="B376" s="6">
        <v>900278</v>
      </c>
      <c r="C376" s="7">
        <v>34</v>
      </c>
    </row>
    <row r="377" spans="1:3" x14ac:dyDescent="0.25">
      <c r="A377" s="5" t="s">
        <v>22</v>
      </c>
      <c r="B377" s="6">
        <v>321080</v>
      </c>
      <c r="C377" s="7">
        <v>36</v>
      </c>
    </row>
    <row r="378" spans="1:3" x14ac:dyDescent="0.25">
      <c r="A378" s="5" t="s">
        <v>401</v>
      </c>
      <c r="B378" s="6">
        <v>801694</v>
      </c>
      <c r="C378" s="7">
        <v>46</v>
      </c>
    </row>
    <row r="379" spans="1:3" x14ac:dyDescent="0.25">
      <c r="A379" s="5" t="s">
        <v>359</v>
      </c>
      <c r="B379" s="6">
        <v>766376</v>
      </c>
      <c r="C379" s="7">
        <v>35</v>
      </c>
    </row>
    <row r="380" spans="1:3" x14ac:dyDescent="0.25">
      <c r="A380" s="5" t="s">
        <v>386</v>
      </c>
      <c r="B380" s="6">
        <v>780288</v>
      </c>
      <c r="C380" s="7">
        <v>39</v>
      </c>
    </row>
    <row r="381" spans="1:3" x14ac:dyDescent="0.25">
      <c r="A381" s="5" t="s">
        <v>360</v>
      </c>
      <c r="B381" s="6">
        <v>766378</v>
      </c>
      <c r="C381" s="7">
        <v>37</v>
      </c>
    </row>
    <row r="382" spans="1:3" x14ac:dyDescent="0.25">
      <c r="A382" s="5" t="s">
        <v>215</v>
      </c>
      <c r="B382" s="6">
        <v>600288</v>
      </c>
      <c r="C382" s="7">
        <v>33</v>
      </c>
    </row>
    <row r="383" spans="1:3" x14ac:dyDescent="0.25">
      <c r="A383" s="5" t="s">
        <v>85</v>
      </c>
      <c r="B383" s="6">
        <v>409580</v>
      </c>
      <c r="C383" s="7">
        <v>42</v>
      </c>
    </row>
    <row r="384" spans="1:3" x14ac:dyDescent="0.25">
      <c r="A384" s="5" t="s">
        <v>485</v>
      </c>
      <c r="B384" s="6">
        <v>961084</v>
      </c>
      <c r="C384" s="7">
        <v>39</v>
      </c>
    </row>
    <row r="385" spans="1:3" x14ac:dyDescent="0.25">
      <c r="A385" s="5" t="s">
        <v>12</v>
      </c>
      <c r="B385" s="6">
        <v>328200</v>
      </c>
      <c r="C385" s="7">
        <v>46</v>
      </c>
    </row>
    <row r="386" spans="1:3" x14ac:dyDescent="0.25">
      <c r="A386" s="5" t="s">
        <v>125</v>
      </c>
      <c r="B386" s="6">
        <v>440286</v>
      </c>
      <c r="C386" s="7">
        <v>33</v>
      </c>
    </row>
    <row r="387" spans="1:3" x14ac:dyDescent="0.25">
      <c r="A387" s="5" t="s">
        <v>244</v>
      </c>
      <c r="B387" s="6">
        <v>621229</v>
      </c>
      <c r="C387" s="7">
        <v>38</v>
      </c>
    </row>
    <row r="388" spans="1:3" x14ac:dyDescent="0.25">
      <c r="A388" s="5" t="s">
        <v>94</v>
      </c>
      <c r="B388" s="6">
        <v>424778</v>
      </c>
      <c r="C388" s="7">
        <v>28</v>
      </c>
    </row>
    <row r="389" spans="1:3" x14ac:dyDescent="0.25">
      <c r="A389" s="5" t="s">
        <v>277</v>
      </c>
      <c r="B389" s="6">
        <v>660276</v>
      </c>
      <c r="C389" s="7">
        <v>38</v>
      </c>
    </row>
    <row r="390" spans="1:3" x14ac:dyDescent="0.25">
      <c r="A390" s="5" t="s">
        <v>448</v>
      </c>
      <c r="B390" s="6">
        <v>900280</v>
      </c>
      <c r="C390" s="7">
        <v>47</v>
      </c>
    </row>
    <row r="391" spans="1:3" x14ac:dyDescent="0.25">
      <c r="A391" s="5" t="s">
        <v>459</v>
      </c>
      <c r="B391" s="6">
        <v>905182</v>
      </c>
      <c r="C391" s="7">
        <v>37</v>
      </c>
    </row>
    <row r="392" spans="1:3" x14ac:dyDescent="0.25">
      <c r="A392" s="5" t="s">
        <v>473</v>
      </c>
      <c r="B392" s="6">
        <v>941680</v>
      </c>
      <c r="C392" s="7">
        <v>43</v>
      </c>
    </row>
    <row r="393" spans="1:3" x14ac:dyDescent="0.25">
      <c r="A393" s="5" t="s">
        <v>241</v>
      </c>
      <c r="B393" s="6">
        <v>620290</v>
      </c>
      <c r="C393" s="7">
        <v>40</v>
      </c>
    </row>
    <row r="394" spans="1:3" x14ac:dyDescent="0.25">
      <c r="A394" s="5" t="s">
        <v>391</v>
      </c>
      <c r="B394" s="6">
        <v>781890</v>
      </c>
      <c r="C394" s="7">
        <v>42</v>
      </c>
    </row>
    <row r="395" spans="1:3" x14ac:dyDescent="0.25">
      <c r="A395" s="5" t="s">
        <v>361</v>
      </c>
      <c r="B395" s="6">
        <v>766380</v>
      </c>
      <c r="C395" s="7">
        <v>40</v>
      </c>
    </row>
    <row r="396" spans="1:3" x14ac:dyDescent="0.25">
      <c r="A396" s="5" t="s">
        <v>23</v>
      </c>
      <c r="B396" s="6">
        <v>321084</v>
      </c>
      <c r="C396" s="7">
        <v>32</v>
      </c>
    </row>
    <row r="397" spans="1:3" x14ac:dyDescent="0.25">
      <c r="A397" s="5" t="s">
        <v>282</v>
      </c>
      <c r="B397" s="6">
        <v>661037</v>
      </c>
      <c r="C397" s="7">
        <v>38</v>
      </c>
    </row>
    <row r="398" spans="1:3" x14ac:dyDescent="0.25">
      <c r="A398" s="5" t="s">
        <v>103</v>
      </c>
      <c r="B398" s="6">
        <v>427580</v>
      </c>
      <c r="C398" s="7">
        <v>35</v>
      </c>
    </row>
    <row r="399" spans="1:3" x14ac:dyDescent="0.25">
      <c r="A399" s="5" t="s">
        <v>165</v>
      </c>
      <c r="B399" s="6">
        <v>500288</v>
      </c>
      <c r="C399" s="7">
        <v>38</v>
      </c>
    </row>
    <row r="400" spans="1:3" x14ac:dyDescent="0.25">
      <c r="A400" s="5" t="s">
        <v>86</v>
      </c>
      <c r="B400" s="6">
        <v>409584</v>
      </c>
      <c r="C400" s="7">
        <v>41</v>
      </c>
    </row>
    <row r="401" spans="1:3" x14ac:dyDescent="0.25">
      <c r="A401" s="5" t="s">
        <v>387</v>
      </c>
      <c r="B401" s="6">
        <v>780292</v>
      </c>
      <c r="C401" s="7">
        <v>31</v>
      </c>
    </row>
    <row r="402" spans="1:3" x14ac:dyDescent="0.25">
      <c r="A402" s="5" t="s">
        <v>13</v>
      </c>
      <c r="B402" s="6">
        <v>809600</v>
      </c>
      <c r="C402" s="7">
        <v>30</v>
      </c>
    </row>
    <row r="403" spans="1:3" x14ac:dyDescent="0.25">
      <c r="A403" s="5" t="s">
        <v>166</v>
      </c>
      <c r="B403" s="6">
        <v>500290</v>
      </c>
      <c r="C403" s="7">
        <v>37</v>
      </c>
    </row>
    <row r="404" spans="1:3" x14ac:dyDescent="0.25">
      <c r="A404" s="5" t="s">
        <v>104</v>
      </c>
      <c r="B404" s="6">
        <v>427582</v>
      </c>
      <c r="C404" s="7">
        <v>37</v>
      </c>
    </row>
    <row r="405" spans="1:3" x14ac:dyDescent="0.25">
      <c r="A405" s="5" t="s">
        <v>435</v>
      </c>
      <c r="B405" s="6">
        <v>880286</v>
      </c>
      <c r="C405" s="7">
        <v>40</v>
      </c>
    </row>
    <row r="406" spans="1:3" x14ac:dyDescent="0.25">
      <c r="A406" s="5" t="s">
        <v>388</v>
      </c>
      <c r="B406" s="6">
        <v>780294</v>
      </c>
      <c r="C406" s="7">
        <v>26</v>
      </c>
    </row>
    <row r="407" spans="1:3" x14ac:dyDescent="0.25">
      <c r="A407" s="5" t="s">
        <v>24</v>
      </c>
      <c r="B407" s="6">
        <v>321086</v>
      </c>
      <c r="C407" s="7">
        <v>32</v>
      </c>
    </row>
    <row r="408" spans="1:3" x14ac:dyDescent="0.25">
      <c r="A408" s="5" t="s">
        <v>338</v>
      </c>
      <c r="B408" s="6">
        <v>740288</v>
      </c>
      <c r="C408" s="7">
        <v>39</v>
      </c>
    </row>
    <row r="409" spans="1:3" x14ac:dyDescent="0.25">
      <c r="A409" s="5" t="s">
        <v>66</v>
      </c>
      <c r="B409" s="6">
        <v>381678</v>
      </c>
      <c r="C409" s="7">
        <v>30</v>
      </c>
    </row>
    <row r="410" spans="1:3" x14ac:dyDescent="0.25">
      <c r="A410" s="5" t="s">
        <v>354</v>
      </c>
      <c r="B410" s="6">
        <v>761282</v>
      </c>
      <c r="C410" s="7">
        <v>37</v>
      </c>
    </row>
    <row r="411" spans="1:3" x14ac:dyDescent="0.25">
      <c r="A411" s="5" t="s">
        <v>225</v>
      </c>
      <c r="B411" s="6">
        <v>601090</v>
      </c>
      <c r="C411" s="7">
        <v>31</v>
      </c>
    </row>
    <row r="412" spans="1:3" x14ac:dyDescent="0.25">
      <c r="A412" s="5" t="s">
        <v>126</v>
      </c>
      <c r="B412" s="6">
        <v>440288</v>
      </c>
      <c r="C412" s="7">
        <v>33</v>
      </c>
    </row>
    <row r="413" spans="1:3" x14ac:dyDescent="0.25">
      <c r="A413" s="5" t="s">
        <v>176</v>
      </c>
      <c r="B413" s="6">
        <v>540282</v>
      </c>
      <c r="C413" s="7">
        <v>51</v>
      </c>
    </row>
    <row r="414" spans="1:3" x14ac:dyDescent="0.25">
      <c r="A414" s="5" t="s">
        <v>81</v>
      </c>
      <c r="B414" s="6">
        <v>407788</v>
      </c>
      <c r="C414" s="7">
        <v>66</v>
      </c>
    </row>
    <row r="415" spans="1:3" x14ac:dyDescent="0.25">
      <c r="A415" s="5" t="s">
        <v>135</v>
      </c>
      <c r="B415" s="6">
        <v>440890</v>
      </c>
      <c r="C415" s="7">
        <v>31</v>
      </c>
    </row>
    <row r="416" spans="1:3" x14ac:dyDescent="0.25">
      <c r="A416" s="5" t="s">
        <v>226</v>
      </c>
      <c r="B416" s="6">
        <v>601092</v>
      </c>
      <c r="C416" s="7">
        <v>35</v>
      </c>
    </row>
    <row r="417" spans="1:3" x14ac:dyDescent="0.25">
      <c r="A417" s="5" t="s">
        <v>230</v>
      </c>
      <c r="B417" s="6">
        <v>604394</v>
      </c>
      <c r="C417" s="7">
        <v>30</v>
      </c>
    </row>
    <row r="418" spans="1:3" x14ac:dyDescent="0.25">
      <c r="A418" s="5" t="s">
        <v>416</v>
      </c>
      <c r="B418" s="6">
        <v>840288</v>
      </c>
      <c r="C418" s="7">
        <v>47</v>
      </c>
    </row>
    <row r="419" spans="1:3" x14ac:dyDescent="0.25">
      <c r="A419" s="5" t="s">
        <v>67</v>
      </c>
      <c r="B419" s="6">
        <v>381682</v>
      </c>
      <c r="C419" s="7">
        <v>36</v>
      </c>
    </row>
    <row r="420" spans="1:3" x14ac:dyDescent="0.25">
      <c r="A420" s="5" t="s">
        <v>127</v>
      </c>
      <c r="B420" s="6">
        <v>440292</v>
      </c>
      <c r="C420" s="7">
        <v>35</v>
      </c>
    </row>
    <row r="421" spans="1:3" x14ac:dyDescent="0.25">
      <c r="A421" s="5" t="s">
        <v>255</v>
      </c>
      <c r="B421" s="6">
        <v>640888</v>
      </c>
      <c r="C421" s="7">
        <v>44</v>
      </c>
    </row>
    <row r="422" spans="1:3" x14ac:dyDescent="0.25">
      <c r="A422" s="5" t="s">
        <v>110</v>
      </c>
      <c r="B422" s="6">
        <v>429386</v>
      </c>
      <c r="C422" s="7">
        <v>32</v>
      </c>
    </row>
    <row r="423" spans="1:3" x14ac:dyDescent="0.25">
      <c r="A423" s="5" t="s">
        <v>339</v>
      </c>
      <c r="B423" s="6">
        <v>740292</v>
      </c>
      <c r="C423" s="7">
        <v>37</v>
      </c>
    </row>
    <row r="424" spans="1:3" x14ac:dyDescent="0.25">
      <c r="A424" s="5" t="s">
        <v>506</v>
      </c>
      <c r="B424" s="6">
        <v>980266</v>
      </c>
      <c r="C424" s="7">
        <v>40</v>
      </c>
    </row>
    <row r="425" spans="1:3" x14ac:dyDescent="0.25">
      <c r="A425" s="5" t="s">
        <v>154</v>
      </c>
      <c r="B425" s="6">
        <v>468988</v>
      </c>
      <c r="C425" s="7">
        <v>59</v>
      </c>
    </row>
    <row r="426" spans="1:3" x14ac:dyDescent="0.25">
      <c r="A426" s="5" t="s">
        <v>61</v>
      </c>
      <c r="B426" s="6">
        <v>380286</v>
      </c>
      <c r="C426" s="7">
        <v>34</v>
      </c>
    </row>
    <row r="427" spans="1:3" x14ac:dyDescent="0.25">
      <c r="A427" s="5" t="s">
        <v>167</v>
      </c>
      <c r="B427" s="6">
        <v>500294</v>
      </c>
      <c r="C427" s="7">
        <v>37</v>
      </c>
    </row>
    <row r="428" spans="1:3" x14ac:dyDescent="0.25">
      <c r="A428" s="5" t="s">
        <v>340</v>
      </c>
      <c r="B428" s="6">
        <v>740625</v>
      </c>
      <c r="C428" s="7">
        <v>37</v>
      </c>
    </row>
    <row r="429" spans="1:3" x14ac:dyDescent="0.25">
      <c r="A429" s="5" t="s">
        <v>341</v>
      </c>
      <c r="B429" s="6">
        <v>741029</v>
      </c>
      <c r="C429" s="7">
        <v>31</v>
      </c>
    </row>
    <row r="430" spans="1:3" x14ac:dyDescent="0.25">
      <c r="A430" s="5" t="s">
        <v>52</v>
      </c>
      <c r="B430" s="6">
        <v>360884</v>
      </c>
      <c r="C430" s="7">
        <v>37</v>
      </c>
    </row>
    <row r="431" spans="1:3" x14ac:dyDescent="0.25">
      <c r="A431" s="5" t="s">
        <v>492</v>
      </c>
      <c r="B431" s="6">
        <v>964784</v>
      </c>
      <c r="C431" s="7">
        <v>40</v>
      </c>
    </row>
    <row r="432" spans="1:3" x14ac:dyDescent="0.25">
      <c r="A432" s="5" t="s">
        <v>449</v>
      </c>
      <c r="B432" s="6">
        <v>900284</v>
      </c>
      <c r="C432" s="7">
        <v>43</v>
      </c>
    </row>
    <row r="433" spans="1:3" x14ac:dyDescent="0.25">
      <c r="A433" s="5" t="s">
        <v>355</v>
      </c>
      <c r="B433" s="6">
        <v>761286</v>
      </c>
      <c r="C433" s="7">
        <v>35</v>
      </c>
    </row>
    <row r="434" spans="1:3" x14ac:dyDescent="0.25">
      <c r="A434" s="5" t="s">
        <v>242</v>
      </c>
      <c r="B434" s="6">
        <v>620292</v>
      </c>
      <c r="C434" s="7">
        <v>40</v>
      </c>
    </row>
    <row r="435" spans="1:3" x14ac:dyDescent="0.25">
      <c r="A435" s="5" t="s">
        <v>507</v>
      </c>
      <c r="B435" s="6">
        <v>980270</v>
      </c>
      <c r="C435" s="7">
        <v>39</v>
      </c>
    </row>
    <row r="436" spans="1:3" x14ac:dyDescent="0.25">
      <c r="A436" s="5" t="s">
        <v>150</v>
      </c>
      <c r="B436" s="6">
        <v>460890</v>
      </c>
      <c r="C436" s="7">
        <v>45</v>
      </c>
    </row>
    <row r="437" spans="1:3" x14ac:dyDescent="0.25">
      <c r="A437" s="5" t="s">
        <v>278</v>
      </c>
      <c r="B437" s="6">
        <v>660280</v>
      </c>
      <c r="C437" s="7">
        <v>39</v>
      </c>
    </row>
    <row r="438" spans="1:3" x14ac:dyDescent="0.25">
      <c r="A438" s="5" t="s">
        <v>363</v>
      </c>
      <c r="B438" s="6">
        <v>769190</v>
      </c>
      <c r="C438" s="7">
        <v>36</v>
      </c>
    </row>
    <row r="439" spans="1:3" x14ac:dyDescent="0.25">
      <c r="A439" s="5" t="s">
        <v>508</v>
      </c>
      <c r="B439" s="6">
        <v>980274</v>
      </c>
      <c r="C439" s="7">
        <v>34</v>
      </c>
    </row>
    <row r="440" spans="1:3" x14ac:dyDescent="0.25">
      <c r="A440" s="5" t="s">
        <v>509</v>
      </c>
      <c r="B440" s="6">
        <v>980278</v>
      </c>
      <c r="C440" s="7">
        <v>36</v>
      </c>
    </row>
    <row r="441" spans="1:3" x14ac:dyDescent="0.25">
      <c r="A441" s="5" t="s">
        <v>216</v>
      </c>
      <c r="B441" s="6">
        <v>600296</v>
      </c>
      <c r="C441" s="7">
        <v>30</v>
      </c>
    </row>
    <row r="442" spans="1:3" x14ac:dyDescent="0.25">
      <c r="A442" s="5" t="s">
        <v>128</v>
      </c>
      <c r="B442" s="6">
        <v>440294</v>
      </c>
      <c r="C442" s="7">
        <v>37</v>
      </c>
    </row>
    <row r="443" spans="1:3" x14ac:dyDescent="0.25">
      <c r="A443" s="5" t="s">
        <v>417</v>
      </c>
      <c r="B443" s="6">
        <v>840292</v>
      </c>
      <c r="C443" s="7">
        <v>48</v>
      </c>
    </row>
    <row r="444" spans="1:3" x14ac:dyDescent="0.25">
      <c r="A444" s="5" t="s">
        <v>480</v>
      </c>
      <c r="B444" s="6">
        <v>960288</v>
      </c>
      <c r="C444" s="7">
        <v>42</v>
      </c>
    </row>
    <row r="445" spans="1:3" x14ac:dyDescent="0.25">
      <c r="A445" s="5" t="s">
        <v>273</v>
      </c>
      <c r="B445" s="6">
        <v>649392</v>
      </c>
      <c r="C445" s="7">
        <v>37</v>
      </c>
    </row>
    <row r="446" spans="1:3" x14ac:dyDescent="0.25">
      <c r="A446" s="5" t="s">
        <v>89</v>
      </c>
      <c r="B446" s="6">
        <v>420290</v>
      </c>
      <c r="C446" s="7">
        <v>35</v>
      </c>
    </row>
    <row r="447" spans="1:3" x14ac:dyDescent="0.25">
      <c r="A447" s="5" t="s">
        <v>436</v>
      </c>
      <c r="B447" s="6">
        <v>880292</v>
      </c>
      <c r="C447" s="7">
        <v>39</v>
      </c>
    </row>
    <row r="448" spans="1:3" x14ac:dyDescent="0.25">
      <c r="A448" s="5" t="s">
        <v>177</v>
      </c>
      <c r="B448" s="6">
        <v>540286</v>
      </c>
      <c r="C448" s="7">
        <v>37</v>
      </c>
    </row>
    <row r="449" spans="1:3" x14ac:dyDescent="0.25">
      <c r="A449" s="5" t="s">
        <v>464</v>
      </c>
      <c r="B449" s="6">
        <v>940288</v>
      </c>
      <c r="C449" s="7">
        <v>38</v>
      </c>
    </row>
    <row r="450" spans="1:3" x14ac:dyDescent="0.25">
      <c r="A450" s="5" t="s">
        <v>87</v>
      </c>
      <c r="B450" s="6">
        <v>409590</v>
      </c>
      <c r="C450" s="7">
        <v>39</v>
      </c>
    </row>
    <row r="451" spans="1:3" x14ac:dyDescent="0.25">
      <c r="A451" s="5" t="s">
        <v>497</v>
      </c>
      <c r="B451" s="6">
        <v>967190</v>
      </c>
      <c r="C451" s="7">
        <v>41</v>
      </c>
    </row>
    <row r="452" spans="1:3" x14ac:dyDescent="0.25">
      <c r="A452" s="5" t="s">
        <v>437</v>
      </c>
      <c r="B452" s="6">
        <v>880294</v>
      </c>
      <c r="C452" s="7">
        <v>41</v>
      </c>
    </row>
    <row r="453" spans="1:3" x14ac:dyDescent="0.25">
      <c r="A453" s="5" t="s">
        <v>327</v>
      </c>
      <c r="B453" s="6">
        <v>701894</v>
      </c>
      <c r="C453" s="7">
        <v>37</v>
      </c>
    </row>
    <row r="454" spans="1:3" x14ac:dyDescent="0.25">
      <c r="A454" s="5" t="s">
        <v>202</v>
      </c>
      <c r="B454" s="6">
        <v>566994</v>
      </c>
      <c r="C454" s="7">
        <v>35</v>
      </c>
    </row>
    <row r="455" spans="1:3" x14ac:dyDescent="0.25">
      <c r="A455" s="5" t="s">
        <v>474</v>
      </c>
      <c r="B455" s="6">
        <v>941690</v>
      </c>
      <c r="C455" s="7">
        <v>39</v>
      </c>
    </row>
    <row r="456" spans="1:3" x14ac:dyDescent="0.25">
      <c r="A456" s="5" t="s">
        <v>454</v>
      </c>
      <c r="B456" s="6">
        <v>901288</v>
      </c>
      <c r="C456" s="7">
        <v>40</v>
      </c>
    </row>
    <row r="457" spans="1:3" x14ac:dyDescent="0.25">
      <c r="A457" s="5" t="s">
        <v>364</v>
      </c>
      <c r="B457" s="6">
        <v>769194</v>
      </c>
      <c r="C457" s="7">
        <v>39</v>
      </c>
    </row>
    <row r="458" spans="1:3" x14ac:dyDescent="0.25">
      <c r="A458" s="5" t="s">
        <v>243</v>
      </c>
      <c r="B458" s="6">
        <v>620296</v>
      </c>
      <c r="C458" s="7">
        <v>37</v>
      </c>
    </row>
    <row r="459" spans="1:3" x14ac:dyDescent="0.25">
      <c r="A459" s="5" t="s">
        <v>510</v>
      </c>
      <c r="B459" s="6">
        <v>980284</v>
      </c>
      <c r="C459" s="7">
        <v>41</v>
      </c>
    </row>
    <row r="460" spans="1:3" x14ac:dyDescent="0.25">
      <c r="A460" s="5" t="s">
        <v>498</v>
      </c>
      <c r="B460" s="6">
        <v>967192</v>
      </c>
      <c r="C460" s="7">
        <v>40</v>
      </c>
    </row>
    <row r="461" spans="1:3" x14ac:dyDescent="0.25">
      <c r="A461" s="5" t="s">
        <v>146</v>
      </c>
      <c r="B461" s="6">
        <v>460825</v>
      </c>
      <c r="C461" s="7">
        <v>52</v>
      </c>
    </row>
    <row r="462" spans="1:3" x14ac:dyDescent="0.25">
      <c r="A462" s="5" t="s">
        <v>47</v>
      </c>
      <c r="B462" s="6">
        <v>360288</v>
      </c>
      <c r="C462" s="7">
        <v>25</v>
      </c>
    </row>
    <row r="463" spans="1:3" x14ac:dyDescent="0.25">
      <c r="A463" s="5" t="s">
        <v>111</v>
      </c>
      <c r="B463" s="6">
        <v>429392</v>
      </c>
      <c r="C463" s="7">
        <v>30</v>
      </c>
    </row>
    <row r="464" spans="1:3" x14ac:dyDescent="0.25">
      <c r="A464" s="5" t="s">
        <v>256</v>
      </c>
      <c r="B464" s="6">
        <v>640894</v>
      </c>
      <c r="C464" s="7">
        <v>35</v>
      </c>
    </row>
    <row r="465" spans="1:3" x14ac:dyDescent="0.25">
      <c r="A465" s="5" t="s">
        <v>129</v>
      </c>
      <c r="B465" s="6">
        <v>440296</v>
      </c>
      <c r="C465" s="7">
        <v>34</v>
      </c>
    </row>
    <row r="466" spans="1:3" x14ac:dyDescent="0.25">
      <c r="A466" s="5" t="s">
        <v>79</v>
      </c>
      <c r="B466" s="6">
        <v>400292</v>
      </c>
      <c r="C466" s="7">
        <v>43</v>
      </c>
    </row>
    <row r="467" spans="1:3" x14ac:dyDescent="0.25">
      <c r="A467" s="5" t="s">
        <v>62</v>
      </c>
      <c r="B467" s="6">
        <v>380290</v>
      </c>
      <c r="C467" s="7">
        <v>33</v>
      </c>
    </row>
    <row r="468" spans="1:3" x14ac:dyDescent="0.25">
      <c r="A468" s="5" t="s">
        <v>88</v>
      </c>
      <c r="B468" s="6">
        <v>409594</v>
      </c>
      <c r="C468" s="7">
        <v>36</v>
      </c>
    </row>
    <row r="469" spans="1:3" x14ac:dyDescent="0.25">
      <c r="A469" s="5" t="s">
        <v>68</v>
      </c>
      <c r="B469" s="6">
        <v>381692</v>
      </c>
      <c r="C469" s="7">
        <v>33</v>
      </c>
    </row>
    <row r="470" spans="1:3" x14ac:dyDescent="0.25">
      <c r="A470" s="5" t="s">
        <v>101</v>
      </c>
      <c r="B470" s="6">
        <v>427394</v>
      </c>
      <c r="C470" s="7">
        <v>35</v>
      </c>
    </row>
    <row r="471" spans="1:3" x14ac:dyDescent="0.25">
      <c r="A471" s="5" t="s">
        <v>323</v>
      </c>
      <c r="B471" s="6">
        <v>700296</v>
      </c>
      <c r="C471" s="7">
        <v>31</v>
      </c>
    </row>
    <row r="472" spans="1:3" x14ac:dyDescent="0.25">
      <c r="A472" s="5" t="s">
        <v>389</v>
      </c>
      <c r="B472" s="6">
        <v>780296</v>
      </c>
      <c r="C472" s="7">
        <v>31</v>
      </c>
    </row>
    <row r="473" spans="1:3" x14ac:dyDescent="0.25">
      <c r="A473" s="5" t="s">
        <v>262</v>
      </c>
      <c r="B473" s="6">
        <v>641496</v>
      </c>
      <c r="C473" s="7">
        <v>39</v>
      </c>
    </row>
    <row r="474" spans="1:3" x14ac:dyDescent="0.25">
      <c r="A474" s="5" t="s">
        <v>279</v>
      </c>
      <c r="B474" s="6">
        <v>660284</v>
      </c>
      <c r="C474" s="7">
        <v>38</v>
      </c>
    </row>
    <row r="475" spans="1:3" x14ac:dyDescent="0.25">
      <c r="A475" s="5" t="s">
        <v>461</v>
      </c>
      <c r="B475" s="6">
        <v>905790</v>
      </c>
      <c r="C475" s="7">
        <v>40</v>
      </c>
    </row>
    <row r="476" spans="1:3" x14ac:dyDescent="0.25">
      <c r="A476" s="5" t="s">
        <v>194</v>
      </c>
      <c r="B476" s="6">
        <v>561835</v>
      </c>
      <c r="C476" s="7">
        <v>34</v>
      </c>
    </row>
    <row r="477" spans="1:3" x14ac:dyDescent="0.25">
      <c r="A477" s="5" t="s">
        <v>82</v>
      </c>
      <c r="B477" s="6">
        <v>407796</v>
      </c>
      <c r="C477" s="7">
        <v>63</v>
      </c>
    </row>
    <row r="478" spans="1:3" x14ac:dyDescent="0.25">
      <c r="A478" s="5" t="s">
        <v>27</v>
      </c>
      <c r="B478" s="6">
        <v>321492</v>
      </c>
      <c r="C478" s="7">
        <v>33</v>
      </c>
    </row>
    <row r="479" spans="1:3" x14ac:dyDescent="0.25">
      <c r="A479" s="5" t="s">
        <v>465</v>
      </c>
      <c r="B479" s="6">
        <v>940292</v>
      </c>
      <c r="C479" s="7">
        <v>41</v>
      </c>
    </row>
    <row r="480" spans="1:3" x14ac:dyDescent="0.25">
      <c r="A480" s="5" t="s">
        <v>178</v>
      </c>
      <c r="B480" s="6">
        <v>540290</v>
      </c>
      <c r="C480" s="7">
        <v>57</v>
      </c>
    </row>
    <row r="481" spans="1:3" x14ac:dyDescent="0.25">
      <c r="A481" s="5" t="s">
        <v>489</v>
      </c>
      <c r="B481" s="6">
        <v>961694</v>
      </c>
      <c r="C481" s="7">
        <v>38</v>
      </c>
    </row>
    <row r="482" spans="1:3" x14ac:dyDescent="0.25">
      <c r="A482" s="5" t="s">
        <v>392</v>
      </c>
      <c r="B482" s="6">
        <v>781898</v>
      </c>
      <c r="C482" s="7">
        <v>45</v>
      </c>
    </row>
    <row r="483" spans="1:3" x14ac:dyDescent="0.25">
      <c r="A483" s="5" t="s">
        <v>280</v>
      </c>
      <c r="B483" s="6">
        <v>660288</v>
      </c>
      <c r="C483" s="7">
        <v>39</v>
      </c>
    </row>
    <row r="484" spans="1:3" x14ac:dyDescent="0.25">
      <c r="A484" s="5" t="s">
        <v>438</v>
      </c>
      <c r="B484" s="6">
        <v>880296</v>
      </c>
      <c r="C484" s="7">
        <v>37</v>
      </c>
    </row>
    <row r="485" spans="1:3" x14ac:dyDescent="0.25">
      <c r="A485" s="5" t="s">
        <v>179</v>
      </c>
      <c r="B485" s="6">
        <v>540292</v>
      </c>
      <c r="C485" s="7">
        <v>58</v>
      </c>
    </row>
    <row r="486" spans="1:3" x14ac:dyDescent="0.25">
      <c r="A486" s="5" t="s">
        <v>53</v>
      </c>
      <c r="B486" s="6">
        <v>360890</v>
      </c>
      <c r="C486" s="7">
        <v>38</v>
      </c>
    </row>
    <row r="487" spans="1:3" x14ac:dyDescent="0.25">
      <c r="A487" s="5" t="s">
        <v>267</v>
      </c>
      <c r="B487" s="6">
        <v>641698</v>
      </c>
      <c r="C487" s="7">
        <v>37</v>
      </c>
    </row>
    <row r="488" spans="1:3" x14ac:dyDescent="0.25">
      <c r="A488" s="5" t="s">
        <v>130</v>
      </c>
      <c r="B488" s="6">
        <v>440298</v>
      </c>
      <c r="C488" s="7">
        <v>38</v>
      </c>
    </row>
    <row r="489" spans="1:3" x14ac:dyDescent="0.25">
      <c r="A489" s="5" t="s">
        <v>63</v>
      </c>
      <c r="B489" s="6">
        <v>380294</v>
      </c>
      <c r="C489" s="7">
        <v>30</v>
      </c>
    </row>
    <row r="490" spans="1:3" x14ac:dyDescent="0.25">
      <c r="A490" s="5" t="s">
        <v>203</v>
      </c>
      <c r="B490" s="6">
        <v>566996</v>
      </c>
      <c r="C490" s="7">
        <v>36</v>
      </c>
    </row>
    <row r="491" spans="1:3" x14ac:dyDescent="0.25">
      <c r="A491" s="5" t="s">
        <v>151</v>
      </c>
      <c r="B491" s="6">
        <v>460894</v>
      </c>
      <c r="C491" s="7">
        <v>45</v>
      </c>
    </row>
    <row r="492" spans="1:3" x14ac:dyDescent="0.25">
      <c r="A492" s="5" t="s">
        <v>34</v>
      </c>
      <c r="B492" s="6">
        <v>327196</v>
      </c>
      <c r="C492" s="7">
        <v>35</v>
      </c>
    </row>
    <row r="493" spans="1:3" x14ac:dyDescent="0.25">
      <c r="A493" s="5" t="s">
        <v>180</v>
      </c>
      <c r="B493" s="6">
        <v>540296</v>
      </c>
      <c r="C493" s="7">
        <v>53</v>
      </c>
    </row>
    <row r="494" spans="1:3" x14ac:dyDescent="0.25">
      <c r="A494" s="5" t="s">
        <v>304</v>
      </c>
      <c r="B494" s="6">
        <v>681896</v>
      </c>
      <c r="C494" s="7">
        <v>29</v>
      </c>
    </row>
    <row r="495" spans="1:3" x14ac:dyDescent="0.25">
      <c r="A495" s="5" t="s">
        <v>455</v>
      </c>
      <c r="B495" s="6">
        <v>901292</v>
      </c>
      <c r="C495" s="7">
        <v>39</v>
      </c>
    </row>
    <row r="496" spans="1:3" x14ac:dyDescent="0.25">
      <c r="A496" s="5" t="s">
        <v>418</v>
      </c>
      <c r="B496" s="6">
        <v>840294</v>
      </c>
      <c r="C496" s="7">
        <v>46</v>
      </c>
    </row>
    <row r="497" spans="1:3" x14ac:dyDescent="0.25">
      <c r="A497" s="5" t="s">
        <v>190</v>
      </c>
      <c r="B497" s="6">
        <v>560298</v>
      </c>
      <c r="C497" s="7">
        <v>36</v>
      </c>
    </row>
    <row r="498" spans="1:3" x14ac:dyDescent="0.25">
      <c r="A498" s="5" t="s">
        <v>95</v>
      </c>
      <c r="B498" s="6">
        <v>424796</v>
      </c>
      <c r="C498" s="7">
        <v>32</v>
      </c>
    </row>
    <row r="499" spans="1:3" x14ac:dyDescent="0.25">
      <c r="A499" s="5" t="s">
        <v>145</v>
      </c>
      <c r="B499" s="6">
        <v>460298</v>
      </c>
      <c r="C499" s="7">
        <v>35</v>
      </c>
    </row>
    <row r="500" spans="1:3" x14ac:dyDescent="0.25">
      <c r="A500" s="5" t="s">
        <v>48</v>
      </c>
      <c r="B500" s="6">
        <v>360294</v>
      </c>
      <c r="C500" s="7">
        <v>29</v>
      </c>
    </row>
    <row r="501" spans="1:3" x14ac:dyDescent="0.25">
      <c r="A501" s="5" t="s">
        <v>456</v>
      </c>
      <c r="B501" s="6">
        <v>901294</v>
      </c>
      <c r="C501" s="7">
        <v>42</v>
      </c>
    </row>
    <row r="502" spans="1:3" x14ac:dyDescent="0.25">
      <c r="A502" s="5" t="s">
        <v>450</v>
      </c>
      <c r="B502" s="6">
        <v>900296</v>
      </c>
      <c r="C502" s="7">
        <v>35</v>
      </c>
    </row>
    <row r="503" spans="1:3" x14ac:dyDescent="0.25">
      <c r="A503" s="5" t="s">
        <v>49</v>
      </c>
      <c r="B503" s="6">
        <v>360296</v>
      </c>
      <c r="C503" s="7">
        <v>30</v>
      </c>
    </row>
    <row r="504" spans="1:3" x14ac:dyDescent="0.25">
      <c r="A504" s="5" t="s">
        <v>481</v>
      </c>
      <c r="B504" s="6">
        <v>960296</v>
      </c>
      <c r="C504" s="7">
        <v>22</v>
      </c>
    </row>
    <row r="505" spans="1:3" x14ac:dyDescent="0.25">
      <c r="A505" s="5" t="s">
        <v>419</v>
      </c>
      <c r="B505" s="6">
        <v>840296</v>
      </c>
      <c r="C505" s="7">
        <v>43</v>
      </c>
    </row>
    <row r="506" spans="1:3" x14ac:dyDescent="0.25">
      <c r="A506" s="5" t="s">
        <v>511</v>
      </c>
      <c r="B506" s="6">
        <v>980290</v>
      </c>
      <c r="C506" s="7">
        <v>40</v>
      </c>
    </row>
    <row r="507" spans="1:3" x14ac:dyDescent="0.25">
      <c r="A507" s="5" t="s">
        <v>512</v>
      </c>
      <c r="B507" s="6">
        <v>980294</v>
      </c>
      <c r="C507" s="7">
        <v>39</v>
      </c>
    </row>
    <row r="508" spans="1:3" x14ac:dyDescent="0.25">
      <c r="A508" s="5" t="s">
        <v>97</v>
      </c>
      <c r="B508" s="6">
        <v>425798</v>
      </c>
      <c r="C508" s="7">
        <v>30</v>
      </c>
    </row>
    <row r="509" spans="1:3" x14ac:dyDescent="0.25">
      <c r="A509" s="5" t="s">
        <v>420</v>
      </c>
      <c r="B509" s="6">
        <v>840298</v>
      </c>
      <c r="C509" s="7">
        <v>27</v>
      </c>
    </row>
    <row r="510" spans="1:3" x14ac:dyDescent="0.25">
      <c r="A510" s="5" t="s">
        <v>466</v>
      </c>
      <c r="B510" s="6">
        <v>940296</v>
      </c>
      <c r="C510" s="7">
        <v>34</v>
      </c>
    </row>
    <row r="511" spans="1:3" x14ac:dyDescent="0.25">
      <c r="A511" s="5" t="s">
        <v>309</v>
      </c>
      <c r="B511" s="6">
        <v>684998</v>
      </c>
      <c r="C511" s="7">
        <v>30</v>
      </c>
    </row>
    <row r="512" spans="1:3" x14ac:dyDescent="0.25">
      <c r="A512" s="5" t="s">
        <v>69</v>
      </c>
      <c r="B512" s="6">
        <v>381698</v>
      </c>
      <c r="C512" s="7">
        <v>20</v>
      </c>
    </row>
  </sheetData>
  <autoFilter ref="A1:C512" xr:uid="{00000000-0009-0000-0000-000002000000}"/>
  <sortState xmlns:xlrd2="http://schemas.microsoft.com/office/spreadsheetml/2017/richdata2" ref="A2:I514">
    <sortCondition ref="A2:A514"/>
  </sortState>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Rīcība UD1</vt:lpstr>
      <vt:lpstr>IKP uz 1 iedzīvotāju</vt:lpstr>
      <vt:lpstr>Zemes novērtējums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Mārtiņš Irbe</dc:creator>
  <cp:lastModifiedBy>Daiga Gargurne</cp:lastModifiedBy>
  <cp:lastPrinted>2024-02-01T14:53:54Z</cp:lastPrinted>
  <dcterms:created xsi:type="dcterms:W3CDTF">2016-07-26T07:46:53Z</dcterms:created>
  <dcterms:modified xsi:type="dcterms:W3CDTF">2026-02-17T08:47:00Z</dcterms:modified>
</cp:coreProperties>
</file>